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life\down\"/>
    </mc:Choice>
  </mc:AlternateContent>
  <xr:revisionPtr revIDLastSave="0" documentId="13_ncr:1_{390628EF-1623-43D1-B38B-241BA57E3BAD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Sheet1!$B$3:$J$610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C11" i="1"/>
  <c r="I11" i="1" s="1"/>
  <c r="G11" i="1" l="1"/>
  <c r="E11" i="1" s="1"/>
  <c r="C12" i="1"/>
  <c r="G12" i="1" s="1"/>
  <c r="C13" i="1" l="1"/>
  <c r="G13" i="1" s="1"/>
  <c r="J11" i="1"/>
  <c r="I12" i="1" s="1"/>
  <c r="E12" i="1" s="1"/>
  <c r="C14" i="1" l="1"/>
  <c r="G14" i="1" s="1"/>
  <c r="J12" i="1"/>
  <c r="I13" i="1" s="1"/>
  <c r="E13" i="1" s="1"/>
  <c r="J13" i="1" l="1"/>
  <c r="I14" i="1" s="1"/>
  <c r="E14" i="1" s="1"/>
  <c r="C15" i="1"/>
  <c r="G15" i="1" s="1"/>
  <c r="J14" i="1" l="1"/>
  <c r="C16" i="1"/>
  <c r="G16" i="1" s="1"/>
  <c r="J15" i="1" l="1"/>
  <c r="I16" i="1" s="1"/>
  <c r="E16" i="1" s="1"/>
  <c r="I15" i="1"/>
  <c r="E15" i="1" s="1"/>
  <c r="J16" i="1"/>
  <c r="C17" i="1"/>
  <c r="G17" i="1" s="1"/>
  <c r="I17" i="1" l="1"/>
  <c r="E17" i="1" s="1"/>
  <c r="J17" i="1"/>
  <c r="C18" i="1"/>
  <c r="G18" i="1" s="1"/>
  <c r="I18" i="1" l="1"/>
  <c r="E18" i="1" s="1"/>
  <c r="J18" i="1"/>
  <c r="C19" i="1"/>
  <c r="G19" i="1" s="1"/>
  <c r="I19" i="1" l="1"/>
  <c r="E19" i="1" s="1"/>
  <c r="J19" i="1"/>
  <c r="C20" i="1"/>
  <c r="G20" i="1" s="1"/>
  <c r="I20" i="1" l="1"/>
  <c r="E20" i="1" s="1"/>
  <c r="J20" i="1"/>
  <c r="C21" i="1"/>
  <c r="G21" i="1" s="1"/>
  <c r="I21" i="1" l="1"/>
  <c r="E21" i="1" s="1"/>
  <c r="J21" i="1"/>
  <c r="C22" i="1"/>
  <c r="G22" i="1" s="1"/>
  <c r="I22" i="1" l="1"/>
  <c r="E22" i="1" s="1"/>
  <c r="J22" i="1"/>
  <c r="C23" i="1"/>
  <c r="G23" i="1" s="1"/>
  <c r="I23" i="1" l="1"/>
  <c r="E23" i="1" s="1"/>
  <c r="J23" i="1"/>
  <c r="C24" i="1"/>
  <c r="G24" i="1" s="1"/>
  <c r="I24" i="1" l="1"/>
  <c r="E24" i="1" s="1"/>
  <c r="J24" i="1"/>
  <c r="C25" i="1"/>
  <c r="G25" i="1" s="1"/>
  <c r="I25" i="1" l="1"/>
  <c r="E25" i="1" s="1"/>
  <c r="J25" i="1"/>
  <c r="C26" i="1"/>
  <c r="G26" i="1" s="1"/>
  <c r="I26" i="1" l="1"/>
  <c r="E26" i="1" s="1"/>
  <c r="J26" i="1"/>
  <c r="C27" i="1"/>
  <c r="G27" i="1" s="1"/>
  <c r="I27" i="1" l="1"/>
  <c r="E27" i="1" s="1"/>
  <c r="J27" i="1"/>
  <c r="C28" i="1"/>
  <c r="G28" i="1" s="1"/>
  <c r="I28" i="1" l="1"/>
  <c r="E28" i="1" s="1"/>
  <c r="J28" i="1"/>
  <c r="C29" i="1"/>
  <c r="G29" i="1" s="1"/>
  <c r="I29" i="1" l="1"/>
  <c r="E29" i="1" s="1"/>
  <c r="J29" i="1"/>
  <c r="C30" i="1"/>
  <c r="G30" i="1" s="1"/>
  <c r="I30" i="1" l="1"/>
  <c r="E30" i="1" s="1"/>
  <c r="J30" i="1"/>
  <c r="C31" i="1"/>
  <c r="G31" i="1" s="1"/>
  <c r="I31" i="1" l="1"/>
  <c r="E31" i="1" s="1"/>
  <c r="J31" i="1"/>
  <c r="C32" i="1"/>
  <c r="G32" i="1" s="1"/>
  <c r="I32" i="1" l="1"/>
  <c r="E32" i="1" s="1"/>
  <c r="J32" i="1"/>
  <c r="C33" i="1"/>
  <c r="G33" i="1" s="1"/>
  <c r="I33" i="1" l="1"/>
  <c r="E33" i="1" s="1"/>
  <c r="J33" i="1"/>
  <c r="C34" i="1"/>
  <c r="G34" i="1" s="1"/>
  <c r="I34" i="1" l="1"/>
  <c r="E34" i="1" s="1"/>
  <c r="J34" i="1"/>
  <c r="C35" i="1"/>
  <c r="G35" i="1" s="1"/>
  <c r="I35" i="1" l="1"/>
  <c r="E35" i="1" s="1"/>
  <c r="J35" i="1"/>
  <c r="C36" i="1"/>
  <c r="G36" i="1" s="1"/>
  <c r="I36" i="1" l="1"/>
  <c r="E36" i="1" s="1"/>
  <c r="J36" i="1"/>
  <c r="C37" i="1"/>
  <c r="G37" i="1" s="1"/>
  <c r="I37" i="1" l="1"/>
  <c r="E37" i="1" s="1"/>
  <c r="J37" i="1"/>
  <c r="C38" i="1"/>
  <c r="G38" i="1" s="1"/>
  <c r="I38" i="1" l="1"/>
  <c r="E38" i="1" s="1"/>
  <c r="J38" i="1"/>
  <c r="C39" i="1"/>
  <c r="G39" i="1" s="1"/>
  <c r="I39" i="1" l="1"/>
  <c r="E39" i="1" s="1"/>
  <c r="J39" i="1"/>
  <c r="C40" i="1"/>
  <c r="G40" i="1" s="1"/>
  <c r="I40" i="1" l="1"/>
  <c r="E40" i="1" s="1"/>
  <c r="J40" i="1"/>
  <c r="C41" i="1"/>
  <c r="G41" i="1" s="1"/>
  <c r="I41" i="1" l="1"/>
  <c r="E41" i="1" s="1"/>
  <c r="J41" i="1"/>
  <c r="C42" i="1"/>
  <c r="G42" i="1" s="1"/>
  <c r="I42" i="1" l="1"/>
  <c r="E42" i="1" s="1"/>
  <c r="J42" i="1"/>
  <c r="C43" i="1"/>
  <c r="G43" i="1" s="1"/>
  <c r="I43" i="1" l="1"/>
  <c r="E43" i="1" s="1"/>
  <c r="J43" i="1"/>
  <c r="C44" i="1"/>
  <c r="G44" i="1" s="1"/>
  <c r="I44" i="1" l="1"/>
  <c r="E44" i="1" s="1"/>
  <c r="J44" i="1"/>
  <c r="C45" i="1"/>
  <c r="G45" i="1" s="1"/>
  <c r="I45" i="1" l="1"/>
  <c r="E45" i="1" s="1"/>
  <c r="J45" i="1"/>
  <c r="C46" i="1"/>
  <c r="G46" i="1" s="1"/>
  <c r="I46" i="1" l="1"/>
  <c r="E46" i="1" s="1"/>
  <c r="J46" i="1"/>
  <c r="C47" i="1"/>
  <c r="G47" i="1" s="1"/>
  <c r="I47" i="1" l="1"/>
  <c r="E47" i="1" s="1"/>
  <c r="J47" i="1"/>
  <c r="C48" i="1"/>
  <c r="G48" i="1" s="1"/>
  <c r="I48" i="1" l="1"/>
  <c r="E48" i="1" s="1"/>
  <c r="J48" i="1"/>
  <c r="C49" i="1"/>
  <c r="G49" i="1" s="1"/>
  <c r="I49" i="1" l="1"/>
  <c r="E49" i="1" s="1"/>
  <c r="J49" i="1"/>
  <c r="C50" i="1"/>
  <c r="G50" i="1" s="1"/>
  <c r="I50" i="1" l="1"/>
  <c r="E50" i="1" s="1"/>
  <c r="J50" i="1"/>
  <c r="C51" i="1"/>
  <c r="G51" i="1" s="1"/>
  <c r="I51" i="1" l="1"/>
  <c r="E51" i="1" s="1"/>
  <c r="J51" i="1"/>
  <c r="C52" i="1"/>
  <c r="G52" i="1" s="1"/>
  <c r="I52" i="1" l="1"/>
  <c r="E52" i="1" s="1"/>
  <c r="J52" i="1"/>
  <c r="C53" i="1"/>
  <c r="G53" i="1" s="1"/>
  <c r="I53" i="1" l="1"/>
  <c r="E53" i="1" s="1"/>
  <c r="J53" i="1"/>
  <c r="C54" i="1"/>
  <c r="G54" i="1" s="1"/>
  <c r="I54" i="1" l="1"/>
  <c r="E54" i="1" s="1"/>
  <c r="J54" i="1"/>
  <c r="C55" i="1"/>
  <c r="G55" i="1" s="1"/>
  <c r="I55" i="1" l="1"/>
  <c r="E55" i="1" s="1"/>
  <c r="J55" i="1"/>
  <c r="C56" i="1"/>
  <c r="G56" i="1" s="1"/>
  <c r="I56" i="1" l="1"/>
  <c r="E56" i="1" s="1"/>
  <c r="J56" i="1"/>
  <c r="C57" i="1"/>
  <c r="G57" i="1" s="1"/>
  <c r="I57" i="1" l="1"/>
  <c r="E57" i="1" s="1"/>
  <c r="J57" i="1"/>
  <c r="C58" i="1"/>
  <c r="G58" i="1" s="1"/>
  <c r="I58" i="1" l="1"/>
  <c r="E58" i="1" s="1"/>
  <c r="J58" i="1"/>
  <c r="C59" i="1"/>
  <c r="G59" i="1" s="1"/>
  <c r="I59" i="1" l="1"/>
  <c r="E59" i="1" s="1"/>
  <c r="J59" i="1"/>
  <c r="C60" i="1"/>
  <c r="G60" i="1" s="1"/>
  <c r="I60" i="1" l="1"/>
  <c r="E60" i="1" s="1"/>
  <c r="J60" i="1"/>
  <c r="C61" i="1"/>
  <c r="G61" i="1" s="1"/>
  <c r="I61" i="1" l="1"/>
  <c r="E61" i="1" s="1"/>
  <c r="J61" i="1"/>
  <c r="C62" i="1"/>
  <c r="G62" i="1" s="1"/>
  <c r="I62" i="1" l="1"/>
  <c r="E62" i="1" s="1"/>
  <c r="J62" i="1"/>
  <c r="C63" i="1"/>
  <c r="G63" i="1" s="1"/>
  <c r="I63" i="1" l="1"/>
  <c r="E63" i="1" s="1"/>
  <c r="J63" i="1"/>
  <c r="C64" i="1"/>
  <c r="G64" i="1" s="1"/>
  <c r="I64" i="1" l="1"/>
  <c r="E64" i="1" s="1"/>
  <c r="J64" i="1"/>
  <c r="C65" i="1"/>
  <c r="G65" i="1" s="1"/>
  <c r="I65" i="1" l="1"/>
  <c r="E65" i="1" s="1"/>
  <c r="J65" i="1"/>
  <c r="C66" i="1"/>
  <c r="G66" i="1" s="1"/>
  <c r="I66" i="1" l="1"/>
  <c r="E66" i="1" s="1"/>
  <c r="J66" i="1"/>
  <c r="C67" i="1"/>
  <c r="G67" i="1" s="1"/>
  <c r="I67" i="1" l="1"/>
  <c r="E67" i="1" s="1"/>
  <c r="J67" i="1"/>
  <c r="C68" i="1"/>
  <c r="G68" i="1" s="1"/>
  <c r="I68" i="1" l="1"/>
  <c r="E68" i="1" s="1"/>
  <c r="J68" i="1"/>
  <c r="C69" i="1"/>
  <c r="G69" i="1" s="1"/>
  <c r="I69" i="1" l="1"/>
  <c r="E69" i="1" s="1"/>
  <c r="J69" i="1"/>
  <c r="C70" i="1"/>
  <c r="G70" i="1" s="1"/>
  <c r="I70" i="1" l="1"/>
  <c r="E70" i="1" s="1"/>
  <c r="J70" i="1"/>
  <c r="C71" i="1"/>
  <c r="G71" i="1" s="1"/>
  <c r="I71" i="1" l="1"/>
  <c r="E71" i="1" s="1"/>
  <c r="J71" i="1"/>
  <c r="C72" i="1"/>
  <c r="G72" i="1" s="1"/>
  <c r="I72" i="1" l="1"/>
  <c r="E72" i="1" s="1"/>
  <c r="J72" i="1"/>
  <c r="C73" i="1"/>
  <c r="G73" i="1" s="1"/>
  <c r="I73" i="1" l="1"/>
  <c r="E73" i="1" s="1"/>
  <c r="J73" i="1"/>
  <c r="C74" i="1"/>
  <c r="G74" i="1" s="1"/>
  <c r="I74" i="1" l="1"/>
  <c r="E74" i="1" s="1"/>
  <c r="J74" i="1"/>
  <c r="C75" i="1"/>
  <c r="G75" i="1" s="1"/>
  <c r="I75" i="1" l="1"/>
  <c r="E75" i="1" s="1"/>
  <c r="J75" i="1"/>
  <c r="C76" i="1"/>
  <c r="G76" i="1" s="1"/>
  <c r="I76" i="1" l="1"/>
  <c r="E76" i="1" s="1"/>
  <c r="J76" i="1"/>
  <c r="C77" i="1"/>
  <c r="G77" i="1" s="1"/>
  <c r="I77" i="1" l="1"/>
  <c r="E77" i="1" s="1"/>
  <c r="J77" i="1"/>
  <c r="C78" i="1"/>
  <c r="G78" i="1" s="1"/>
  <c r="I78" i="1" l="1"/>
  <c r="E78" i="1" s="1"/>
  <c r="J78" i="1"/>
  <c r="C79" i="1"/>
  <c r="G79" i="1" s="1"/>
  <c r="I79" i="1" l="1"/>
  <c r="E79" i="1" s="1"/>
  <c r="J79" i="1"/>
  <c r="C80" i="1"/>
  <c r="G80" i="1" s="1"/>
  <c r="I80" i="1" l="1"/>
  <c r="E80" i="1" s="1"/>
  <c r="J80" i="1"/>
  <c r="C81" i="1"/>
  <c r="G81" i="1" s="1"/>
  <c r="I81" i="1" l="1"/>
  <c r="E81" i="1" s="1"/>
  <c r="J81" i="1"/>
  <c r="C82" i="1"/>
  <c r="G82" i="1" s="1"/>
  <c r="I82" i="1" l="1"/>
  <c r="E82" i="1" s="1"/>
  <c r="J82" i="1"/>
  <c r="C83" i="1"/>
  <c r="G83" i="1" s="1"/>
  <c r="I83" i="1" l="1"/>
  <c r="E83" i="1" s="1"/>
  <c r="J83" i="1"/>
  <c r="C84" i="1"/>
  <c r="G84" i="1" s="1"/>
  <c r="I84" i="1" l="1"/>
  <c r="E84" i="1" s="1"/>
  <c r="J84" i="1"/>
  <c r="C85" i="1"/>
  <c r="G85" i="1" s="1"/>
  <c r="I85" i="1" l="1"/>
  <c r="E85" i="1" s="1"/>
  <c r="J85" i="1"/>
  <c r="C86" i="1"/>
  <c r="G86" i="1" s="1"/>
  <c r="I86" i="1" l="1"/>
  <c r="E86" i="1" s="1"/>
  <c r="J86" i="1"/>
  <c r="C87" i="1"/>
  <c r="G87" i="1" s="1"/>
  <c r="I87" i="1" l="1"/>
  <c r="E87" i="1" s="1"/>
  <c r="J87" i="1"/>
  <c r="C88" i="1"/>
  <c r="G88" i="1" s="1"/>
  <c r="I88" i="1" l="1"/>
  <c r="E88" i="1" s="1"/>
  <c r="J88" i="1"/>
  <c r="C89" i="1"/>
  <c r="G89" i="1" s="1"/>
  <c r="I89" i="1" l="1"/>
  <c r="E89" i="1" s="1"/>
  <c r="J89" i="1"/>
  <c r="C90" i="1"/>
  <c r="G90" i="1" s="1"/>
  <c r="I90" i="1" l="1"/>
  <c r="E90" i="1" s="1"/>
  <c r="J90" i="1"/>
  <c r="C91" i="1"/>
  <c r="G91" i="1" s="1"/>
  <c r="I91" i="1" l="1"/>
  <c r="E91" i="1" s="1"/>
  <c r="J91" i="1"/>
  <c r="C92" i="1"/>
  <c r="G92" i="1" s="1"/>
  <c r="I92" i="1" l="1"/>
  <c r="E92" i="1" s="1"/>
  <c r="J92" i="1"/>
  <c r="C93" i="1"/>
  <c r="G93" i="1" s="1"/>
  <c r="I93" i="1" l="1"/>
  <c r="E93" i="1" s="1"/>
  <c r="J93" i="1"/>
  <c r="C94" i="1"/>
  <c r="G94" i="1" s="1"/>
  <c r="I94" i="1" l="1"/>
  <c r="E94" i="1" s="1"/>
  <c r="J94" i="1"/>
  <c r="C95" i="1"/>
  <c r="G95" i="1" s="1"/>
  <c r="I95" i="1" l="1"/>
  <c r="E95" i="1" s="1"/>
  <c r="J95" i="1"/>
  <c r="C96" i="1"/>
  <c r="G96" i="1" s="1"/>
  <c r="I96" i="1" l="1"/>
  <c r="E96" i="1" s="1"/>
  <c r="J96" i="1"/>
  <c r="C97" i="1"/>
  <c r="G97" i="1" s="1"/>
  <c r="I97" i="1" l="1"/>
  <c r="E97" i="1" s="1"/>
  <c r="J97" i="1"/>
  <c r="C98" i="1"/>
  <c r="G98" i="1" s="1"/>
  <c r="I98" i="1" l="1"/>
  <c r="E98" i="1" s="1"/>
  <c r="J98" i="1"/>
  <c r="C99" i="1"/>
  <c r="G99" i="1" s="1"/>
  <c r="I99" i="1" l="1"/>
  <c r="E99" i="1" s="1"/>
  <c r="J99" i="1"/>
  <c r="C100" i="1"/>
  <c r="G100" i="1" s="1"/>
  <c r="I100" i="1" l="1"/>
  <c r="E100" i="1" s="1"/>
  <c r="J100" i="1"/>
  <c r="C101" i="1"/>
  <c r="G101" i="1" s="1"/>
  <c r="I101" i="1" l="1"/>
  <c r="E101" i="1" s="1"/>
  <c r="J101" i="1"/>
  <c r="C102" i="1"/>
  <c r="G102" i="1" s="1"/>
  <c r="I102" i="1" l="1"/>
  <c r="E102" i="1" s="1"/>
  <c r="J102" i="1"/>
  <c r="C103" i="1"/>
  <c r="G103" i="1" s="1"/>
  <c r="I103" i="1" l="1"/>
  <c r="E103" i="1" s="1"/>
  <c r="J103" i="1"/>
  <c r="C104" i="1"/>
  <c r="G104" i="1" s="1"/>
  <c r="I104" i="1" l="1"/>
  <c r="E104" i="1" s="1"/>
  <c r="J104" i="1"/>
  <c r="C105" i="1"/>
  <c r="G105" i="1" s="1"/>
  <c r="I105" i="1" l="1"/>
  <c r="E105" i="1" s="1"/>
  <c r="J105" i="1"/>
  <c r="C106" i="1"/>
  <c r="G106" i="1" s="1"/>
  <c r="I106" i="1" l="1"/>
  <c r="E106" i="1" s="1"/>
  <c r="C107" i="1"/>
  <c r="C108" i="1" s="1"/>
  <c r="J106" i="1"/>
  <c r="I107" i="1" l="1"/>
  <c r="G107" i="1"/>
  <c r="G108" i="1" s="1"/>
  <c r="J107" i="1"/>
  <c r="C109" i="1"/>
  <c r="J108" i="1" l="1"/>
  <c r="I109" i="1"/>
  <c r="G109" i="1"/>
  <c r="J109" i="1" s="1"/>
  <c r="E107" i="1"/>
  <c r="I108" i="1"/>
  <c r="E108" i="1" s="1"/>
  <c r="C110" i="1"/>
  <c r="E109" i="1" l="1"/>
  <c r="G110" i="1"/>
  <c r="I110" i="1"/>
  <c r="C111" i="1"/>
  <c r="E110" i="1" l="1"/>
  <c r="J110" i="1"/>
  <c r="J111" i="1" s="1"/>
  <c r="G111" i="1"/>
  <c r="I111" i="1"/>
  <c r="C112" i="1"/>
  <c r="E111" i="1" l="1"/>
  <c r="I112" i="1"/>
  <c r="G112" i="1"/>
  <c r="E112" i="1" s="1"/>
  <c r="C113" i="1"/>
  <c r="G113" i="1" l="1"/>
  <c r="J112" i="1"/>
  <c r="I113" i="1" s="1"/>
  <c r="J113" i="1"/>
  <c r="C114" i="1"/>
  <c r="E113" i="1" l="1"/>
  <c r="I114" i="1"/>
  <c r="G114" i="1"/>
  <c r="E114" i="1" s="1"/>
  <c r="C115" i="1"/>
  <c r="G115" i="1" l="1"/>
  <c r="J114" i="1"/>
  <c r="I115" i="1" s="1"/>
  <c r="C116" i="1"/>
  <c r="E115" i="1" l="1"/>
  <c r="G116" i="1"/>
  <c r="J115" i="1"/>
  <c r="I116" i="1" s="1"/>
  <c r="J116" i="1"/>
  <c r="C117" i="1"/>
  <c r="E116" i="1" l="1"/>
  <c r="I117" i="1"/>
  <c r="G117" i="1"/>
  <c r="E117" i="1" s="1"/>
  <c r="J117" i="1"/>
  <c r="C118" i="1"/>
  <c r="I118" i="1" l="1"/>
  <c r="G118" i="1"/>
  <c r="E118" i="1" s="1"/>
  <c r="C119" i="1"/>
  <c r="G119" i="1" l="1"/>
  <c r="J118" i="1"/>
  <c r="I119" i="1" s="1"/>
  <c r="C120" i="1"/>
  <c r="E119" i="1" l="1"/>
  <c r="G120" i="1"/>
  <c r="J119" i="1"/>
  <c r="I120" i="1" s="1"/>
  <c r="C121" i="1"/>
  <c r="E120" i="1" l="1"/>
  <c r="G121" i="1"/>
  <c r="J120" i="1"/>
  <c r="I121" i="1" s="1"/>
  <c r="J121" i="1"/>
  <c r="C122" i="1"/>
  <c r="E121" i="1" l="1"/>
  <c r="I122" i="1"/>
  <c r="G122" i="1"/>
  <c r="E122" i="1" s="1"/>
  <c r="J122" i="1"/>
  <c r="C123" i="1"/>
  <c r="I123" i="1" l="1"/>
  <c r="G123" i="1"/>
  <c r="E123" i="1" s="1"/>
  <c r="C124" i="1"/>
  <c r="J123" i="1" l="1"/>
  <c r="I124" i="1" s="1"/>
  <c r="G124" i="1"/>
  <c r="C125" i="1"/>
  <c r="E124" i="1" l="1"/>
  <c r="J124" i="1"/>
  <c r="I125" i="1"/>
  <c r="G125" i="1"/>
  <c r="E125" i="1" s="1"/>
  <c r="C126" i="1"/>
  <c r="G126" i="1" l="1"/>
  <c r="J125" i="1"/>
  <c r="J126" i="1" s="1"/>
  <c r="C127" i="1"/>
  <c r="I126" i="1" l="1"/>
  <c r="E126" i="1" s="1"/>
  <c r="G127" i="1"/>
  <c r="I127" i="1"/>
  <c r="J127" i="1"/>
  <c r="C128" i="1"/>
  <c r="E127" i="1" l="1"/>
  <c r="I128" i="1"/>
  <c r="G128" i="1"/>
  <c r="E128" i="1" s="1"/>
  <c r="C129" i="1"/>
  <c r="J128" i="1" l="1"/>
  <c r="G129" i="1"/>
  <c r="I129" i="1"/>
  <c r="J129" i="1"/>
  <c r="C130" i="1"/>
  <c r="E129" i="1" l="1"/>
  <c r="I130" i="1"/>
  <c r="G130" i="1"/>
  <c r="E130" i="1" s="1"/>
  <c r="C131" i="1"/>
  <c r="G131" i="1" l="1"/>
  <c r="J130" i="1"/>
  <c r="I131" i="1" s="1"/>
  <c r="C132" i="1"/>
  <c r="E131" i="1" l="1"/>
  <c r="J131" i="1"/>
  <c r="J132" i="1" s="1"/>
  <c r="I132" i="1"/>
  <c r="G132" i="1"/>
  <c r="E132" i="1" s="1"/>
  <c r="C133" i="1"/>
  <c r="I133" i="1" l="1"/>
  <c r="G133" i="1"/>
  <c r="E133" i="1" s="1"/>
  <c r="C134" i="1"/>
  <c r="J133" i="1" l="1"/>
  <c r="G134" i="1"/>
  <c r="I134" i="1"/>
  <c r="C135" i="1"/>
  <c r="E134" i="1" l="1"/>
  <c r="J134" i="1"/>
  <c r="G135" i="1"/>
  <c r="I135" i="1"/>
  <c r="C136" i="1"/>
  <c r="E135" i="1" l="1"/>
  <c r="G136" i="1"/>
  <c r="J135" i="1"/>
  <c r="I136" i="1" s="1"/>
  <c r="C137" i="1"/>
  <c r="E136" i="1" l="1"/>
  <c r="G137" i="1"/>
  <c r="J136" i="1"/>
  <c r="J137" i="1" s="1"/>
  <c r="C138" i="1"/>
  <c r="I137" i="1" l="1"/>
  <c r="E137" i="1" s="1"/>
  <c r="I138" i="1"/>
  <c r="G138" i="1"/>
  <c r="J138" i="1" s="1"/>
  <c r="C139" i="1"/>
  <c r="I139" i="1" l="1"/>
  <c r="G139" i="1"/>
  <c r="E139" i="1" s="1"/>
  <c r="E138" i="1"/>
  <c r="C140" i="1"/>
  <c r="G140" i="1" l="1"/>
  <c r="J139" i="1"/>
  <c r="I140" i="1" s="1"/>
  <c r="C141" i="1"/>
  <c r="E140" i="1" l="1"/>
  <c r="G141" i="1"/>
  <c r="J140" i="1"/>
  <c r="J141" i="1" s="1"/>
  <c r="C142" i="1"/>
  <c r="I141" i="1" l="1"/>
  <c r="E141" i="1" s="1"/>
  <c r="I142" i="1"/>
  <c r="G142" i="1"/>
  <c r="E142" i="1" s="1"/>
  <c r="C143" i="1"/>
  <c r="J142" i="1" l="1"/>
  <c r="I143" i="1" s="1"/>
  <c r="G143" i="1"/>
  <c r="E143" i="1" s="1"/>
  <c r="C144" i="1"/>
  <c r="J143" i="1" l="1"/>
  <c r="I144" i="1"/>
  <c r="G144" i="1"/>
  <c r="J144" i="1" s="1"/>
  <c r="C145" i="1"/>
  <c r="I145" i="1" l="1"/>
  <c r="G145" i="1"/>
  <c r="E145" i="1" s="1"/>
  <c r="E144" i="1"/>
  <c r="C146" i="1"/>
  <c r="G146" i="1" l="1"/>
  <c r="J145" i="1"/>
  <c r="I146" i="1" s="1"/>
  <c r="C147" i="1"/>
  <c r="E146" i="1" l="1"/>
  <c r="G147" i="1"/>
  <c r="J146" i="1"/>
  <c r="I147" i="1" s="1"/>
  <c r="C148" i="1"/>
  <c r="E147" i="1" l="1"/>
  <c r="G148" i="1"/>
  <c r="J147" i="1"/>
  <c r="J148" i="1" s="1"/>
  <c r="C149" i="1"/>
  <c r="I149" i="1" l="1"/>
  <c r="G149" i="1"/>
  <c r="E149" i="1" s="1"/>
  <c r="I148" i="1"/>
  <c r="E148" i="1" s="1"/>
  <c r="J149" i="1"/>
  <c r="C150" i="1"/>
  <c r="G150" i="1" l="1"/>
  <c r="I150" i="1"/>
  <c r="J150" i="1"/>
  <c r="C151" i="1"/>
  <c r="E150" i="1" l="1"/>
  <c r="I151" i="1"/>
  <c r="G151" i="1"/>
  <c r="E151" i="1" s="1"/>
  <c r="C152" i="1"/>
  <c r="G152" i="1" l="1"/>
  <c r="J151" i="1"/>
  <c r="J152" i="1" s="1"/>
  <c r="C153" i="1"/>
  <c r="G153" i="1" l="1"/>
  <c r="I153" i="1"/>
  <c r="I152" i="1"/>
  <c r="E152" i="1" s="1"/>
  <c r="J153" i="1"/>
  <c r="C154" i="1"/>
  <c r="E153" i="1" l="1"/>
  <c r="I154" i="1"/>
  <c r="G154" i="1"/>
  <c r="E154" i="1" s="1"/>
  <c r="C155" i="1"/>
  <c r="J154" i="1" l="1"/>
  <c r="I155" i="1"/>
  <c r="G155" i="1"/>
  <c r="E155" i="1" s="1"/>
  <c r="J155" i="1"/>
  <c r="C156" i="1"/>
  <c r="I156" i="1" l="1"/>
  <c r="G156" i="1"/>
  <c r="E156" i="1" s="1"/>
  <c r="C157" i="1"/>
  <c r="J156" i="1" l="1"/>
  <c r="I157" i="1"/>
  <c r="G157" i="1"/>
  <c r="J157" i="1" s="1"/>
  <c r="C158" i="1"/>
  <c r="I158" i="1" l="1"/>
  <c r="G158" i="1"/>
  <c r="E158" i="1" s="1"/>
  <c r="E157" i="1"/>
  <c r="J158" i="1"/>
  <c r="C159" i="1"/>
  <c r="I159" i="1" l="1"/>
  <c r="G159" i="1"/>
  <c r="E159" i="1" s="1"/>
  <c r="C160" i="1"/>
  <c r="G160" i="1" l="1"/>
  <c r="J159" i="1"/>
  <c r="I160" i="1" s="1"/>
  <c r="C161" i="1"/>
  <c r="E160" i="1" l="1"/>
  <c r="G161" i="1"/>
  <c r="J160" i="1"/>
  <c r="I161" i="1" s="1"/>
  <c r="J161" i="1"/>
  <c r="C162" i="1"/>
  <c r="E161" i="1" l="1"/>
  <c r="I162" i="1"/>
  <c r="G162" i="1"/>
  <c r="E162" i="1" s="1"/>
  <c r="C163" i="1"/>
  <c r="J162" i="1" l="1"/>
  <c r="I163" i="1" s="1"/>
  <c r="G163" i="1"/>
  <c r="J163" i="1" s="1"/>
  <c r="C164" i="1"/>
  <c r="E163" i="1" l="1"/>
  <c r="I164" i="1"/>
  <c r="G164" i="1"/>
  <c r="E164" i="1" s="1"/>
  <c r="C165" i="1"/>
  <c r="G165" i="1" l="1"/>
  <c r="J164" i="1"/>
  <c r="I165" i="1" s="1"/>
  <c r="C166" i="1"/>
  <c r="E165" i="1" l="1"/>
  <c r="G166" i="1"/>
  <c r="J165" i="1"/>
  <c r="J166" i="1" s="1"/>
  <c r="C167" i="1"/>
  <c r="I166" i="1" l="1"/>
  <c r="E166" i="1" s="1"/>
  <c r="I167" i="1"/>
  <c r="G167" i="1"/>
  <c r="J167" i="1" s="1"/>
  <c r="C168" i="1"/>
  <c r="E167" i="1" l="1"/>
  <c r="I168" i="1"/>
  <c r="G168" i="1"/>
  <c r="J168" i="1" s="1"/>
  <c r="C169" i="1"/>
  <c r="E168" i="1" l="1"/>
  <c r="G169" i="1"/>
  <c r="I169" i="1"/>
  <c r="J169" i="1"/>
  <c r="C170" i="1"/>
  <c r="E169" i="1" l="1"/>
  <c r="I170" i="1"/>
  <c r="G170" i="1"/>
  <c r="E170" i="1" s="1"/>
  <c r="J170" i="1"/>
  <c r="C171" i="1"/>
  <c r="I171" i="1" l="1"/>
  <c r="G171" i="1"/>
  <c r="J171" i="1" s="1"/>
  <c r="C172" i="1"/>
  <c r="I172" i="1" l="1"/>
  <c r="G172" i="1"/>
  <c r="E172" i="1" s="1"/>
  <c r="E171" i="1"/>
  <c r="J172" i="1"/>
  <c r="C173" i="1"/>
  <c r="I173" i="1" l="1"/>
  <c r="G173" i="1"/>
  <c r="E173" i="1" s="1"/>
  <c r="C174" i="1"/>
  <c r="J173" i="1" l="1"/>
  <c r="G174" i="1"/>
  <c r="I174" i="1"/>
  <c r="C175" i="1"/>
  <c r="E174" i="1" l="1"/>
  <c r="J174" i="1"/>
  <c r="G175" i="1"/>
  <c r="J175" i="1" s="1"/>
  <c r="I175" i="1"/>
  <c r="C176" i="1"/>
  <c r="E175" i="1" l="1"/>
  <c r="I176" i="1"/>
  <c r="G176" i="1"/>
  <c r="E176" i="1" s="1"/>
  <c r="C177" i="1"/>
  <c r="J176" i="1" l="1"/>
  <c r="I177" i="1"/>
  <c r="G177" i="1"/>
  <c r="E177" i="1" s="1"/>
  <c r="C178" i="1"/>
  <c r="J177" i="1" l="1"/>
  <c r="I178" i="1"/>
  <c r="G178" i="1"/>
  <c r="E178" i="1" s="1"/>
  <c r="J178" i="1"/>
  <c r="C179" i="1"/>
  <c r="I179" i="1" l="1"/>
  <c r="G179" i="1"/>
  <c r="E179" i="1" s="1"/>
  <c r="J179" i="1"/>
  <c r="C180" i="1"/>
  <c r="I180" i="1" l="1"/>
  <c r="G180" i="1"/>
  <c r="E180" i="1" s="1"/>
  <c r="J180" i="1"/>
  <c r="C181" i="1"/>
  <c r="I181" i="1" l="1"/>
  <c r="G181" i="1"/>
  <c r="E181" i="1" s="1"/>
  <c r="J181" i="1"/>
  <c r="C182" i="1"/>
  <c r="I182" i="1" l="1"/>
  <c r="G182" i="1"/>
  <c r="E182" i="1" s="1"/>
  <c r="C183" i="1"/>
  <c r="J182" i="1" l="1"/>
  <c r="I183" i="1"/>
  <c r="G183" i="1"/>
  <c r="E183" i="1" s="1"/>
  <c r="C184" i="1"/>
  <c r="G184" i="1" l="1"/>
  <c r="J183" i="1"/>
  <c r="I184" i="1" s="1"/>
  <c r="C185" i="1"/>
  <c r="E184" i="1" l="1"/>
  <c r="G185" i="1"/>
  <c r="J184" i="1"/>
  <c r="J185" i="1" s="1"/>
  <c r="C186" i="1"/>
  <c r="I185" i="1" l="1"/>
  <c r="E185" i="1" s="1"/>
  <c r="I186" i="1"/>
  <c r="G186" i="1"/>
  <c r="E186" i="1" s="1"/>
  <c r="J186" i="1"/>
  <c r="C187" i="1"/>
  <c r="I187" i="1" l="1"/>
  <c r="G187" i="1"/>
  <c r="E187" i="1" s="1"/>
  <c r="C188" i="1"/>
  <c r="G188" i="1" l="1"/>
  <c r="J187" i="1"/>
  <c r="I188" i="1" s="1"/>
  <c r="C189" i="1"/>
  <c r="E188" i="1" l="1"/>
  <c r="G189" i="1"/>
  <c r="J188" i="1"/>
  <c r="J189" i="1" s="1"/>
  <c r="C190" i="1"/>
  <c r="I190" i="1" l="1"/>
  <c r="G190" i="1"/>
  <c r="E190" i="1" s="1"/>
  <c r="I189" i="1"/>
  <c r="E189" i="1" s="1"/>
  <c r="C191" i="1"/>
  <c r="J190" i="1" l="1"/>
  <c r="G191" i="1"/>
  <c r="I191" i="1"/>
  <c r="J191" i="1"/>
  <c r="C192" i="1"/>
  <c r="E191" i="1" l="1"/>
  <c r="I192" i="1"/>
  <c r="G192" i="1"/>
  <c r="E192" i="1" s="1"/>
  <c r="C193" i="1"/>
  <c r="G193" i="1" l="1"/>
  <c r="J192" i="1"/>
  <c r="I193" i="1" s="1"/>
  <c r="C194" i="1"/>
  <c r="E193" i="1" l="1"/>
  <c r="G194" i="1"/>
  <c r="J193" i="1"/>
  <c r="I194" i="1" s="1"/>
  <c r="C195" i="1"/>
  <c r="E194" i="1" l="1"/>
  <c r="G195" i="1"/>
  <c r="J194" i="1"/>
  <c r="I195" i="1" s="1"/>
  <c r="C196" i="1"/>
  <c r="E195" i="1" l="1"/>
  <c r="J195" i="1"/>
  <c r="I196" i="1"/>
  <c r="G196" i="1"/>
  <c r="E196" i="1" s="1"/>
  <c r="C197" i="1"/>
  <c r="J196" i="1" l="1"/>
  <c r="I197" i="1"/>
  <c r="G197" i="1"/>
  <c r="E197" i="1" s="1"/>
  <c r="C198" i="1"/>
  <c r="G198" i="1" l="1"/>
  <c r="J197" i="1"/>
  <c r="J198" i="1" s="1"/>
  <c r="C199" i="1"/>
  <c r="G199" i="1" l="1"/>
  <c r="I199" i="1"/>
  <c r="I198" i="1"/>
  <c r="E198" i="1" s="1"/>
  <c r="J199" i="1"/>
  <c r="C200" i="1"/>
  <c r="E199" i="1" l="1"/>
  <c r="I200" i="1"/>
  <c r="G200" i="1"/>
  <c r="E200" i="1" s="1"/>
  <c r="C201" i="1"/>
  <c r="G201" i="1" l="1"/>
  <c r="J200" i="1"/>
  <c r="I201" i="1" s="1"/>
  <c r="J201" i="1"/>
  <c r="C202" i="1"/>
  <c r="E201" i="1" l="1"/>
  <c r="I202" i="1"/>
  <c r="G202" i="1"/>
  <c r="E202" i="1" s="1"/>
  <c r="C203" i="1"/>
  <c r="G203" i="1" l="1"/>
  <c r="J202" i="1"/>
  <c r="I203" i="1" s="1"/>
  <c r="C204" i="1"/>
  <c r="E203" i="1" l="1"/>
  <c r="G204" i="1"/>
  <c r="J203" i="1"/>
  <c r="I204" i="1" s="1"/>
  <c r="C205" i="1"/>
  <c r="E204" i="1" l="1"/>
  <c r="J204" i="1"/>
  <c r="J205" i="1" s="1"/>
  <c r="I205" i="1"/>
  <c r="G205" i="1"/>
  <c r="E205" i="1" s="1"/>
  <c r="C206" i="1"/>
  <c r="I206" i="1" l="1"/>
  <c r="G206" i="1"/>
  <c r="E206" i="1" s="1"/>
  <c r="J206" i="1"/>
  <c r="C207" i="1"/>
  <c r="I207" i="1" l="1"/>
  <c r="G207" i="1"/>
  <c r="E207" i="1" s="1"/>
  <c r="C208" i="1"/>
  <c r="G208" i="1" l="1"/>
  <c r="J207" i="1"/>
  <c r="I208" i="1" s="1"/>
  <c r="C209" i="1"/>
  <c r="E208" i="1" l="1"/>
  <c r="G209" i="1"/>
  <c r="J208" i="1"/>
  <c r="J209" i="1" s="1"/>
  <c r="C210" i="1"/>
  <c r="I210" i="1" l="1"/>
  <c r="G210" i="1"/>
  <c r="E210" i="1" s="1"/>
  <c r="I209" i="1"/>
  <c r="E209" i="1" s="1"/>
  <c r="C211" i="1"/>
  <c r="G211" i="1" l="1"/>
  <c r="J210" i="1"/>
  <c r="I211" i="1" s="1"/>
  <c r="C212" i="1"/>
  <c r="E211" i="1" l="1"/>
  <c r="G212" i="1"/>
  <c r="J211" i="1"/>
  <c r="I212" i="1" s="1"/>
  <c r="C213" i="1"/>
  <c r="E212" i="1" l="1"/>
  <c r="J212" i="1"/>
  <c r="I213" i="1" s="1"/>
  <c r="G213" i="1"/>
  <c r="E213" i="1" s="1"/>
  <c r="C214" i="1"/>
  <c r="G214" i="1" l="1"/>
  <c r="J213" i="1"/>
  <c r="I214" i="1" s="1"/>
  <c r="C215" i="1"/>
  <c r="E214" i="1" l="1"/>
  <c r="G215" i="1"/>
  <c r="J214" i="1"/>
  <c r="I215" i="1" s="1"/>
  <c r="J215" i="1"/>
  <c r="C216" i="1"/>
  <c r="E215" i="1" l="1"/>
  <c r="I216" i="1"/>
  <c r="G216" i="1"/>
  <c r="J216" i="1" s="1"/>
  <c r="C217" i="1"/>
  <c r="G217" i="1" l="1"/>
  <c r="I217" i="1"/>
  <c r="E216" i="1"/>
  <c r="J217" i="1"/>
  <c r="C218" i="1"/>
  <c r="E217" i="1" l="1"/>
  <c r="I218" i="1"/>
  <c r="G218" i="1"/>
  <c r="E218" i="1" s="1"/>
  <c r="C219" i="1"/>
  <c r="G219" i="1" l="1"/>
  <c r="J218" i="1"/>
  <c r="I219" i="1" s="1"/>
  <c r="C220" i="1"/>
  <c r="E219" i="1" l="1"/>
  <c r="J219" i="1"/>
  <c r="I220" i="1" s="1"/>
  <c r="G220" i="1"/>
  <c r="E220" i="1" s="1"/>
  <c r="J220" i="1"/>
  <c r="C221" i="1"/>
  <c r="I221" i="1" l="1"/>
  <c r="G221" i="1"/>
  <c r="E221" i="1" s="1"/>
  <c r="C222" i="1"/>
  <c r="G222" i="1" l="1"/>
  <c r="J221" i="1"/>
  <c r="I222" i="1" s="1"/>
  <c r="C223" i="1"/>
  <c r="E222" i="1" l="1"/>
  <c r="J222" i="1"/>
  <c r="J223" i="1" s="1"/>
  <c r="I223" i="1"/>
  <c r="G223" i="1"/>
  <c r="E223" i="1" s="1"/>
  <c r="C224" i="1"/>
  <c r="I224" i="1" l="1"/>
  <c r="G224" i="1"/>
  <c r="E224" i="1" s="1"/>
  <c r="C225" i="1"/>
  <c r="G225" i="1" l="1"/>
  <c r="J224" i="1"/>
  <c r="I225" i="1" s="1"/>
  <c r="J225" i="1"/>
  <c r="C226" i="1"/>
  <c r="E225" i="1" l="1"/>
  <c r="I226" i="1"/>
  <c r="G226" i="1"/>
  <c r="J226" i="1" s="1"/>
  <c r="C227" i="1"/>
  <c r="I227" i="1" l="1"/>
  <c r="G227" i="1"/>
  <c r="E227" i="1" s="1"/>
  <c r="E226" i="1"/>
  <c r="J227" i="1"/>
  <c r="C228" i="1"/>
  <c r="I228" i="1" l="1"/>
  <c r="G228" i="1"/>
  <c r="E228" i="1" s="1"/>
  <c r="C229" i="1"/>
  <c r="G229" i="1" l="1"/>
  <c r="J228" i="1"/>
  <c r="I229" i="1" s="1"/>
  <c r="C230" i="1"/>
  <c r="E229" i="1" l="1"/>
  <c r="G230" i="1"/>
  <c r="J229" i="1"/>
  <c r="I230" i="1" s="1"/>
  <c r="C231" i="1"/>
  <c r="E230" i="1" l="1"/>
  <c r="J230" i="1"/>
  <c r="J231" i="1" s="1"/>
  <c r="I231" i="1"/>
  <c r="G231" i="1"/>
  <c r="E231" i="1" s="1"/>
  <c r="C232" i="1"/>
  <c r="I232" i="1" l="1"/>
  <c r="G232" i="1"/>
  <c r="E232" i="1" s="1"/>
  <c r="C233" i="1"/>
  <c r="J232" i="1" l="1"/>
  <c r="G233" i="1"/>
  <c r="J233" i="1" s="1"/>
  <c r="I233" i="1"/>
  <c r="C234" i="1"/>
  <c r="I234" i="1" l="1"/>
  <c r="G234" i="1"/>
  <c r="E234" i="1" s="1"/>
  <c r="E233" i="1"/>
  <c r="J234" i="1"/>
  <c r="C235" i="1"/>
  <c r="I235" i="1" l="1"/>
  <c r="G235" i="1"/>
  <c r="E235" i="1" s="1"/>
  <c r="C236" i="1"/>
  <c r="G236" i="1" l="1"/>
  <c r="J235" i="1"/>
  <c r="I236" i="1" s="1"/>
  <c r="C237" i="1"/>
  <c r="E236" i="1" l="1"/>
  <c r="G237" i="1"/>
  <c r="J236" i="1"/>
  <c r="I237" i="1" s="1"/>
  <c r="J237" i="1"/>
  <c r="C238" i="1"/>
  <c r="E237" i="1" l="1"/>
  <c r="I238" i="1"/>
  <c r="G238" i="1"/>
  <c r="E238" i="1" s="1"/>
  <c r="C239" i="1"/>
  <c r="G239" i="1" l="1"/>
  <c r="J238" i="1"/>
  <c r="J239" i="1" s="1"/>
  <c r="C240" i="1"/>
  <c r="I240" i="1" l="1"/>
  <c r="G240" i="1"/>
  <c r="E240" i="1" s="1"/>
  <c r="I239" i="1"/>
  <c r="E239" i="1" s="1"/>
  <c r="J240" i="1"/>
  <c r="C241" i="1"/>
  <c r="G241" i="1" l="1"/>
  <c r="I241" i="1"/>
  <c r="J241" i="1"/>
  <c r="C242" i="1"/>
  <c r="E241" i="1" l="1"/>
  <c r="I242" i="1"/>
  <c r="G242" i="1"/>
  <c r="E242" i="1" s="1"/>
  <c r="C243" i="1"/>
  <c r="G243" i="1" l="1"/>
  <c r="J242" i="1"/>
  <c r="I243" i="1" s="1"/>
  <c r="C244" i="1"/>
  <c r="E243" i="1" l="1"/>
  <c r="G244" i="1"/>
  <c r="J243" i="1"/>
  <c r="I244" i="1" s="1"/>
  <c r="C245" i="1"/>
  <c r="E244" i="1" l="1"/>
  <c r="G245" i="1"/>
  <c r="J244" i="1"/>
  <c r="J245" i="1" s="1"/>
  <c r="C246" i="1"/>
  <c r="I246" i="1" l="1"/>
  <c r="G246" i="1"/>
  <c r="E246" i="1" s="1"/>
  <c r="I245" i="1"/>
  <c r="E245" i="1" s="1"/>
  <c r="J246" i="1"/>
  <c r="C247" i="1"/>
  <c r="I247" i="1" l="1"/>
  <c r="G247" i="1"/>
  <c r="E247" i="1" s="1"/>
  <c r="C248" i="1"/>
  <c r="J247" i="1" l="1"/>
  <c r="I248" i="1"/>
  <c r="G248" i="1"/>
  <c r="E248" i="1" s="1"/>
  <c r="J248" i="1"/>
  <c r="C249" i="1"/>
  <c r="I249" i="1" l="1"/>
  <c r="G249" i="1"/>
  <c r="E249" i="1" s="1"/>
  <c r="C250" i="1"/>
  <c r="J249" i="1" l="1"/>
  <c r="I250" i="1" s="1"/>
  <c r="G250" i="1"/>
  <c r="C251" i="1"/>
  <c r="E250" i="1" l="1"/>
  <c r="J250" i="1"/>
  <c r="I251" i="1"/>
  <c r="G251" i="1"/>
  <c r="E251" i="1" s="1"/>
  <c r="C252" i="1"/>
  <c r="G252" i="1" l="1"/>
  <c r="J251" i="1"/>
  <c r="I252" i="1" s="1"/>
  <c r="C253" i="1"/>
  <c r="E252" i="1" l="1"/>
  <c r="G253" i="1"/>
  <c r="J252" i="1"/>
  <c r="I253" i="1" s="1"/>
  <c r="J253" i="1"/>
  <c r="C254" i="1"/>
  <c r="E253" i="1" l="1"/>
  <c r="I254" i="1"/>
  <c r="G254" i="1"/>
  <c r="E254" i="1" s="1"/>
  <c r="C255" i="1"/>
  <c r="G255" i="1" l="1"/>
  <c r="J254" i="1"/>
  <c r="I255" i="1" s="1"/>
  <c r="C256" i="1"/>
  <c r="J255" i="1" l="1"/>
  <c r="E255" i="1"/>
  <c r="I256" i="1"/>
  <c r="G256" i="1"/>
  <c r="E256" i="1" s="1"/>
  <c r="C257" i="1"/>
  <c r="G257" i="1" l="1"/>
  <c r="J256" i="1"/>
  <c r="I257" i="1" s="1"/>
  <c r="C258" i="1"/>
  <c r="E257" i="1" l="1"/>
  <c r="G258" i="1"/>
  <c r="J257" i="1"/>
  <c r="I258" i="1" s="1"/>
  <c r="C259" i="1"/>
  <c r="E258" i="1" l="1"/>
  <c r="G259" i="1"/>
  <c r="J258" i="1"/>
  <c r="I259" i="1" s="1"/>
  <c r="C260" i="1"/>
  <c r="E259" i="1" l="1"/>
  <c r="J259" i="1"/>
  <c r="I260" i="1" s="1"/>
  <c r="G260" i="1"/>
  <c r="J260" i="1"/>
  <c r="C261" i="1"/>
  <c r="E260" i="1" l="1"/>
  <c r="I261" i="1"/>
  <c r="G261" i="1"/>
  <c r="E261" i="1" s="1"/>
  <c r="C262" i="1"/>
  <c r="G262" i="1" l="1"/>
  <c r="J261" i="1"/>
  <c r="I262" i="1" s="1"/>
  <c r="C263" i="1"/>
  <c r="E262" i="1" l="1"/>
  <c r="J262" i="1"/>
  <c r="I263" i="1" s="1"/>
  <c r="G263" i="1"/>
  <c r="C264" i="1"/>
  <c r="E263" i="1" l="1"/>
  <c r="G264" i="1"/>
  <c r="J263" i="1"/>
  <c r="I264" i="1" s="1"/>
  <c r="J264" i="1"/>
  <c r="C265" i="1"/>
  <c r="E264" i="1" l="1"/>
  <c r="G265" i="1"/>
  <c r="I265" i="1"/>
  <c r="J265" i="1"/>
  <c r="C266" i="1"/>
  <c r="E265" i="1" l="1"/>
  <c r="I266" i="1"/>
  <c r="G266" i="1"/>
  <c r="E266" i="1" s="1"/>
  <c r="C267" i="1"/>
  <c r="G267" i="1" l="1"/>
  <c r="J266" i="1"/>
  <c r="I267" i="1" s="1"/>
  <c r="C268" i="1"/>
  <c r="E267" i="1" l="1"/>
  <c r="G268" i="1"/>
  <c r="J267" i="1"/>
  <c r="J268" i="1" s="1"/>
  <c r="C269" i="1"/>
  <c r="I268" i="1" l="1"/>
  <c r="E268" i="1" s="1"/>
  <c r="I269" i="1"/>
  <c r="G269" i="1"/>
  <c r="E269" i="1" s="1"/>
  <c r="C270" i="1"/>
  <c r="G270" i="1" l="1"/>
  <c r="J269" i="1"/>
  <c r="I270" i="1" s="1"/>
  <c r="C271" i="1"/>
  <c r="E270" i="1" l="1"/>
  <c r="G271" i="1"/>
  <c r="J270" i="1"/>
  <c r="I271" i="1" s="1"/>
  <c r="J271" i="1"/>
  <c r="C272" i="1"/>
  <c r="E271" i="1" l="1"/>
  <c r="I272" i="1"/>
  <c r="G272" i="1"/>
  <c r="J272" i="1" s="1"/>
  <c r="C273" i="1"/>
  <c r="I273" i="1" l="1"/>
  <c r="G273" i="1"/>
  <c r="E273" i="1" s="1"/>
  <c r="E272" i="1"/>
  <c r="C274" i="1"/>
  <c r="G274" i="1" l="1"/>
  <c r="J273" i="1"/>
  <c r="I274" i="1" s="1"/>
  <c r="E274" i="1" s="1"/>
  <c r="C275" i="1"/>
  <c r="J274" i="1" l="1"/>
  <c r="I275" i="1"/>
  <c r="G275" i="1"/>
  <c r="E275" i="1" s="1"/>
  <c r="J275" i="1"/>
  <c r="C276" i="1"/>
  <c r="I276" i="1" l="1"/>
  <c r="G276" i="1"/>
  <c r="J276" i="1" s="1"/>
  <c r="C277" i="1"/>
  <c r="E276" i="1" l="1"/>
  <c r="I277" i="1"/>
  <c r="G277" i="1"/>
  <c r="E277" i="1" s="1"/>
  <c r="C278" i="1"/>
  <c r="G278" i="1" l="1"/>
  <c r="J277" i="1"/>
  <c r="J278" i="1" s="1"/>
  <c r="C279" i="1"/>
  <c r="I279" i="1" l="1"/>
  <c r="G279" i="1"/>
  <c r="E279" i="1" s="1"/>
  <c r="I278" i="1"/>
  <c r="E278" i="1" s="1"/>
  <c r="J279" i="1"/>
  <c r="C280" i="1"/>
  <c r="I280" i="1" l="1"/>
  <c r="G280" i="1"/>
  <c r="J280" i="1" s="1"/>
  <c r="C281" i="1"/>
  <c r="E280" i="1" l="1"/>
  <c r="G281" i="1"/>
  <c r="I281" i="1"/>
  <c r="J281" i="1"/>
  <c r="C282" i="1"/>
  <c r="E281" i="1" l="1"/>
  <c r="I282" i="1"/>
  <c r="G282" i="1"/>
  <c r="E282" i="1" s="1"/>
  <c r="C283" i="1"/>
  <c r="G283" i="1" l="1"/>
  <c r="J282" i="1"/>
  <c r="I283" i="1" s="1"/>
  <c r="C284" i="1"/>
  <c r="E283" i="1" l="1"/>
  <c r="G284" i="1"/>
  <c r="J283" i="1"/>
  <c r="I284" i="1" s="1"/>
  <c r="J284" i="1"/>
  <c r="C285" i="1"/>
  <c r="E284" i="1" l="1"/>
  <c r="I285" i="1"/>
  <c r="G285" i="1"/>
  <c r="J285" i="1" s="1"/>
  <c r="C286" i="1"/>
  <c r="I286" i="1" l="1"/>
  <c r="G286" i="1"/>
  <c r="E286" i="1" s="1"/>
  <c r="E285" i="1"/>
  <c r="J286" i="1"/>
  <c r="C287" i="1"/>
  <c r="I287" i="1" l="1"/>
  <c r="G287" i="1"/>
  <c r="E287" i="1" s="1"/>
  <c r="C288" i="1"/>
  <c r="G288" i="1" l="1"/>
  <c r="J287" i="1"/>
  <c r="I288" i="1" s="1"/>
  <c r="E288" i="1" s="1"/>
  <c r="C289" i="1"/>
  <c r="J288" i="1" l="1"/>
  <c r="G289" i="1"/>
  <c r="J289" i="1" s="1"/>
  <c r="I289" i="1"/>
  <c r="C290" i="1"/>
  <c r="E289" i="1" l="1"/>
  <c r="I290" i="1"/>
  <c r="G290" i="1"/>
  <c r="E290" i="1" s="1"/>
  <c r="C291" i="1"/>
  <c r="G291" i="1" l="1"/>
  <c r="J290" i="1"/>
  <c r="I291" i="1" s="1"/>
  <c r="J291" i="1"/>
  <c r="C292" i="1"/>
  <c r="E291" i="1" l="1"/>
  <c r="I292" i="1"/>
  <c r="G292" i="1"/>
  <c r="E292" i="1" s="1"/>
  <c r="C293" i="1"/>
  <c r="J292" i="1" l="1"/>
  <c r="I293" i="1"/>
  <c r="G293" i="1"/>
  <c r="E293" i="1" s="1"/>
  <c r="C294" i="1"/>
  <c r="G294" i="1" l="1"/>
  <c r="J293" i="1"/>
  <c r="I294" i="1" s="1"/>
  <c r="C295" i="1"/>
  <c r="E294" i="1" l="1"/>
  <c r="J294" i="1"/>
  <c r="I295" i="1" s="1"/>
  <c r="G295" i="1"/>
  <c r="C296" i="1"/>
  <c r="E295" i="1" l="1"/>
  <c r="G296" i="1"/>
  <c r="J295" i="1"/>
  <c r="I296" i="1" s="1"/>
  <c r="C297" i="1"/>
  <c r="E296" i="1" l="1"/>
  <c r="G297" i="1"/>
  <c r="J296" i="1"/>
  <c r="I297" i="1" s="1"/>
  <c r="C298" i="1"/>
  <c r="E297" i="1" l="1"/>
  <c r="J297" i="1"/>
  <c r="I298" i="1" s="1"/>
  <c r="G298" i="1"/>
  <c r="E298" i="1" s="1"/>
  <c r="C299" i="1"/>
  <c r="G299" i="1" l="1"/>
  <c r="J298" i="1"/>
  <c r="I299" i="1" s="1"/>
  <c r="C300" i="1"/>
  <c r="E299" i="1" l="1"/>
  <c r="G300" i="1"/>
  <c r="J299" i="1"/>
  <c r="I300" i="1" s="1"/>
  <c r="J300" i="1"/>
  <c r="C301" i="1"/>
  <c r="E300" i="1" l="1"/>
  <c r="I301" i="1"/>
  <c r="G301" i="1"/>
  <c r="E301" i="1" s="1"/>
  <c r="J301" i="1"/>
  <c r="C302" i="1"/>
  <c r="G302" i="1" l="1"/>
  <c r="I302" i="1"/>
  <c r="J302" i="1"/>
  <c r="C303" i="1"/>
  <c r="E302" i="1" l="1"/>
  <c r="G303" i="1"/>
  <c r="J303" i="1" s="1"/>
  <c r="I303" i="1"/>
  <c r="C304" i="1"/>
  <c r="E303" i="1" l="1"/>
  <c r="I304" i="1"/>
  <c r="G304" i="1"/>
  <c r="J304" i="1" s="1"/>
  <c r="C305" i="1"/>
  <c r="E304" i="1" l="1"/>
  <c r="G305" i="1"/>
  <c r="J305" i="1" s="1"/>
  <c r="I305" i="1"/>
  <c r="C306" i="1"/>
  <c r="E305" i="1" l="1"/>
  <c r="I306" i="1"/>
  <c r="G306" i="1"/>
  <c r="J306" i="1" s="1"/>
  <c r="C307" i="1"/>
  <c r="E306" i="1" l="1"/>
  <c r="I307" i="1"/>
  <c r="G307" i="1"/>
  <c r="E307" i="1" s="1"/>
  <c r="C308" i="1"/>
  <c r="G308" i="1" l="1"/>
  <c r="J307" i="1"/>
  <c r="I308" i="1" s="1"/>
  <c r="C309" i="1"/>
  <c r="E308" i="1" l="1"/>
  <c r="J308" i="1"/>
  <c r="I309" i="1" s="1"/>
  <c r="G309" i="1"/>
  <c r="C310" i="1"/>
  <c r="E309" i="1" l="1"/>
  <c r="G310" i="1"/>
  <c r="J309" i="1"/>
  <c r="I310" i="1" s="1"/>
  <c r="C311" i="1"/>
  <c r="E310" i="1" l="1"/>
  <c r="G311" i="1"/>
  <c r="J310" i="1"/>
  <c r="I311" i="1" s="1"/>
  <c r="C312" i="1"/>
  <c r="E311" i="1" l="1"/>
  <c r="G312" i="1"/>
  <c r="J311" i="1"/>
  <c r="I312" i="1" s="1"/>
  <c r="C313" i="1"/>
  <c r="E312" i="1" l="1"/>
  <c r="G313" i="1"/>
  <c r="J312" i="1"/>
  <c r="I313" i="1" s="1"/>
  <c r="C314" i="1"/>
  <c r="E313" i="1" l="1"/>
  <c r="J313" i="1"/>
  <c r="I314" i="1" s="1"/>
  <c r="G314" i="1"/>
  <c r="C315" i="1"/>
  <c r="E314" i="1" l="1"/>
  <c r="G315" i="1"/>
  <c r="J314" i="1"/>
  <c r="I315" i="1" s="1"/>
  <c r="C316" i="1"/>
  <c r="E315" i="1" l="1"/>
  <c r="J315" i="1"/>
  <c r="I316" i="1"/>
  <c r="G316" i="1"/>
  <c r="J316" i="1" s="1"/>
  <c r="C317" i="1"/>
  <c r="I317" i="1" l="1"/>
  <c r="G317" i="1"/>
  <c r="E317" i="1" s="1"/>
  <c r="E316" i="1"/>
  <c r="J317" i="1"/>
  <c r="C318" i="1"/>
  <c r="I318" i="1" l="1"/>
  <c r="G318" i="1"/>
  <c r="E318" i="1" s="1"/>
  <c r="C319" i="1"/>
  <c r="J318" i="1" l="1"/>
  <c r="I319" i="1"/>
  <c r="G319" i="1"/>
  <c r="J319" i="1" s="1"/>
  <c r="C320" i="1"/>
  <c r="I320" i="1" l="1"/>
  <c r="G320" i="1"/>
  <c r="E320" i="1" s="1"/>
  <c r="E319" i="1"/>
  <c r="C321" i="1"/>
  <c r="G321" i="1" l="1"/>
  <c r="J320" i="1"/>
  <c r="I321" i="1" s="1"/>
  <c r="C322" i="1"/>
  <c r="E321" i="1" l="1"/>
  <c r="G322" i="1"/>
  <c r="J321" i="1"/>
  <c r="I322" i="1" s="1"/>
  <c r="C323" i="1"/>
  <c r="J322" i="1" l="1"/>
  <c r="E322" i="1"/>
  <c r="I323" i="1"/>
  <c r="G323" i="1"/>
  <c r="C324" i="1"/>
  <c r="E323" i="1" l="1"/>
  <c r="G324" i="1"/>
  <c r="J323" i="1"/>
  <c r="I324" i="1" s="1"/>
  <c r="C325" i="1"/>
  <c r="E324" i="1" l="1"/>
  <c r="J324" i="1"/>
  <c r="G325" i="1"/>
  <c r="C326" i="1"/>
  <c r="J325" i="1" l="1"/>
  <c r="I326" i="1"/>
  <c r="G326" i="1"/>
  <c r="E326" i="1" s="1"/>
  <c r="I325" i="1"/>
  <c r="E325" i="1" s="1"/>
  <c r="C327" i="1"/>
  <c r="J326" i="1" l="1"/>
  <c r="I327" i="1"/>
  <c r="G327" i="1"/>
  <c r="E327" i="1" s="1"/>
  <c r="C328" i="1"/>
  <c r="G328" i="1" l="1"/>
  <c r="J327" i="1"/>
  <c r="I328" i="1" s="1"/>
  <c r="C329" i="1"/>
  <c r="E328" i="1" l="1"/>
  <c r="J328" i="1"/>
  <c r="I329" i="1" s="1"/>
  <c r="G329" i="1"/>
  <c r="J329" i="1"/>
  <c r="C330" i="1"/>
  <c r="E329" i="1" l="1"/>
  <c r="I330" i="1"/>
  <c r="G330" i="1"/>
  <c r="E330" i="1" s="1"/>
  <c r="J330" i="1"/>
  <c r="C331" i="1"/>
  <c r="I331" i="1" l="1"/>
  <c r="G331" i="1"/>
  <c r="E331" i="1" s="1"/>
  <c r="C332" i="1"/>
  <c r="J331" i="1" l="1"/>
  <c r="I332" i="1"/>
  <c r="G332" i="1"/>
  <c r="E332" i="1" s="1"/>
  <c r="C333" i="1"/>
  <c r="G333" i="1" l="1"/>
  <c r="J332" i="1"/>
  <c r="I333" i="1" s="1"/>
  <c r="C334" i="1"/>
  <c r="E333" i="1" l="1"/>
  <c r="J333" i="1"/>
  <c r="I334" i="1" s="1"/>
  <c r="G334" i="1"/>
  <c r="C335" i="1"/>
  <c r="E334" i="1" l="1"/>
  <c r="G335" i="1"/>
  <c r="J334" i="1"/>
  <c r="J335" i="1" s="1"/>
  <c r="C336" i="1"/>
  <c r="I336" i="1" l="1"/>
  <c r="G336" i="1"/>
  <c r="E336" i="1" s="1"/>
  <c r="I335" i="1"/>
  <c r="E335" i="1" s="1"/>
  <c r="C337" i="1"/>
  <c r="J336" i="1" l="1"/>
  <c r="I337" i="1"/>
  <c r="G337" i="1"/>
  <c r="J337" i="1" s="1"/>
  <c r="C338" i="1"/>
  <c r="I338" i="1" l="1"/>
  <c r="G338" i="1"/>
  <c r="E338" i="1" s="1"/>
  <c r="E337" i="1"/>
  <c r="J338" i="1"/>
  <c r="C339" i="1"/>
  <c r="I339" i="1" l="1"/>
  <c r="G339" i="1"/>
  <c r="E339" i="1" s="1"/>
  <c r="C340" i="1"/>
  <c r="J339" i="1" l="1"/>
  <c r="I340" i="1" s="1"/>
  <c r="G340" i="1"/>
  <c r="J340" i="1"/>
  <c r="C341" i="1"/>
  <c r="E340" i="1" l="1"/>
  <c r="I341" i="1"/>
  <c r="G341" i="1"/>
  <c r="E341" i="1" s="1"/>
  <c r="C342" i="1"/>
  <c r="G342" i="1" l="1"/>
  <c r="J341" i="1"/>
  <c r="I342" i="1" s="1"/>
  <c r="C343" i="1"/>
  <c r="E342" i="1" l="1"/>
  <c r="J342" i="1"/>
  <c r="J343" i="1" s="1"/>
  <c r="I343" i="1"/>
  <c r="G343" i="1"/>
  <c r="E343" i="1" s="1"/>
  <c r="C344" i="1"/>
  <c r="I344" i="1" l="1"/>
  <c r="G344" i="1"/>
  <c r="E344" i="1" s="1"/>
  <c r="J344" i="1"/>
  <c r="C345" i="1"/>
  <c r="G345" i="1" l="1"/>
  <c r="I345" i="1"/>
  <c r="J345" i="1"/>
  <c r="C346" i="1"/>
  <c r="E345" i="1" l="1"/>
  <c r="I346" i="1"/>
  <c r="G346" i="1"/>
  <c r="E346" i="1" s="1"/>
  <c r="C347" i="1"/>
  <c r="G347" i="1" l="1"/>
  <c r="J346" i="1"/>
  <c r="I347" i="1" s="1"/>
  <c r="C348" i="1"/>
  <c r="E347" i="1" l="1"/>
  <c r="G348" i="1"/>
  <c r="J347" i="1"/>
  <c r="I348" i="1" s="1"/>
  <c r="J348" i="1"/>
  <c r="C349" i="1"/>
  <c r="E348" i="1" l="1"/>
  <c r="I349" i="1"/>
  <c r="G349" i="1"/>
  <c r="E349" i="1" s="1"/>
  <c r="C350" i="1"/>
  <c r="J349" i="1" l="1"/>
  <c r="I350" i="1"/>
  <c r="G350" i="1"/>
  <c r="J350" i="1" s="1"/>
  <c r="C351" i="1"/>
  <c r="I351" i="1" l="1"/>
  <c r="G351" i="1"/>
  <c r="E351" i="1" s="1"/>
  <c r="E350" i="1"/>
  <c r="J351" i="1"/>
  <c r="C352" i="1"/>
  <c r="I352" i="1" l="1"/>
  <c r="G352" i="1"/>
  <c r="E352" i="1" s="1"/>
  <c r="C353" i="1"/>
  <c r="J352" i="1" l="1"/>
  <c r="G353" i="1"/>
  <c r="I353" i="1"/>
  <c r="J353" i="1"/>
  <c r="C354" i="1"/>
  <c r="E353" i="1" l="1"/>
  <c r="I354" i="1"/>
  <c r="G354" i="1"/>
  <c r="E354" i="1" s="1"/>
  <c r="C355" i="1"/>
  <c r="G355" i="1" l="1"/>
  <c r="J354" i="1"/>
  <c r="I355" i="1" s="1"/>
  <c r="E355" i="1" s="1"/>
  <c r="J355" i="1"/>
  <c r="C356" i="1"/>
  <c r="I356" i="1" l="1"/>
  <c r="G356" i="1"/>
  <c r="E356" i="1" s="1"/>
  <c r="C357" i="1"/>
  <c r="G357" i="1" l="1"/>
  <c r="J356" i="1"/>
  <c r="J357" i="1" s="1"/>
  <c r="C358" i="1"/>
  <c r="I358" i="1" l="1"/>
  <c r="G358" i="1"/>
  <c r="E358" i="1" s="1"/>
  <c r="I357" i="1"/>
  <c r="E357" i="1" s="1"/>
  <c r="C359" i="1"/>
  <c r="J358" i="1" l="1"/>
  <c r="I359" i="1"/>
  <c r="G359" i="1"/>
  <c r="E359" i="1" s="1"/>
  <c r="J359" i="1"/>
  <c r="C360" i="1"/>
  <c r="I360" i="1" l="1"/>
  <c r="G360" i="1"/>
  <c r="E360" i="1" s="1"/>
  <c r="C361" i="1"/>
  <c r="G361" i="1" l="1"/>
  <c r="J360" i="1"/>
  <c r="I361" i="1" s="1"/>
  <c r="J361" i="1"/>
  <c r="C362" i="1"/>
  <c r="E361" i="1" l="1"/>
  <c r="I362" i="1"/>
  <c r="G362" i="1"/>
  <c r="E362" i="1" s="1"/>
  <c r="C363" i="1"/>
  <c r="J362" i="1" l="1"/>
  <c r="I363" i="1"/>
  <c r="G363" i="1"/>
  <c r="J363" i="1"/>
  <c r="C364" i="1"/>
  <c r="E363" i="1" l="1"/>
  <c r="I364" i="1"/>
  <c r="G364" i="1"/>
  <c r="E364" i="1" s="1"/>
  <c r="C365" i="1"/>
  <c r="G365" i="1" l="1"/>
  <c r="J364" i="1"/>
  <c r="I365" i="1" s="1"/>
  <c r="C366" i="1"/>
  <c r="E365" i="1" l="1"/>
  <c r="J365" i="1"/>
  <c r="I366" i="1"/>
  <c r="G366" i="1"/>
  <c r="E366" i="1" s="1"/>
  <c r="C367" i="1"/>
  <c r="G367" i="1" l="1"/>
  <c r="J366" i="1"/>
  <c r="I367" i="1" s="1"/>
  <c r="C368" i="1"/>
  <c r="E367" i="1" l="1"/>
  <c r="G368" i="1"/>
  <c r="J367" i="1"/>
  <c r="I368" i="1" s="1"/>
  <c r="E368" i="1" s="1"/>
  <c r="J368" i="1"/>
  <c r="C369" i="1"/>
  <c r="I369" i="1" l="1"/>
  <c r="G369" i="1"/>
  <c r="E369" i="1" s="1"/>
  <c r="C370" i="1"/>
  <c r="C371" i="1" l="1"/>
  <c r="G370" i="1"/>
  <c r="J369" i="1"/>
  <c r="I370" i="1" s="1"/>
  <c r="C372" i="1"/>
  <c r="E370" i="1" l="1"/>
  <c r="G371" i="1"/>
  <c r="J370" i="1"/>
  <c r="J371" i="1" s="1"/>
  <c r="I372" i="1" s="1"/>
  <c r="C373" i="1"/>
  <c r="I371" i="1" l="1"/>
  <c r="E371" i="1" s="1"/>
  <c r="G372" i="1"/>
  <c r="E372" i="1" s="1"/>
  <c r="G373" i="1"/>
  <c r="J372" i="1"/>
  <c r="I373" i="1" s="1"/>
  <c r="C374" i="1"/>
  <c r="E373" i="1" l="1"/>
  <c r="G374" i="1"/>
  <c r="C375" i="1"/>
  <c r="J373" i="1"/>
  <c r="J374" i="1" s="1"/>
  <c r="I375" i="1" l="1"/>
  <c r="G375" i="1"/>
  <c r="E375" i="1" s="1"/>
  <c r="I374" i="1"/>
  <c r="E374" i="1" s="1"/>
  <c r="C376" i="1"/>
  <c r="G376" i="1" l="1"/>
  <c r="C377" i="1"/>
  <c r="J375" i="1"/>
  <c r="J376" i="1" s="1"/>
  <c r="G377" i="1" l="1"/>
  <c r="I377" i="1"/>
  <c r="I376" i="1"/>
  <c r="E376" i="1" s="1"/>
  <c r="C378" i="1"/>
  <c r="J377" i="1"/>
  <c r="E377" i="1" l="1"/>
  <c r="I378" i="1"/>
  <c r="G378" i="1"/>
  <c r="E378" i="1" s="1"/>
  <c r="C379" i="1"/>
  <c r="J378" i="1" l="1"/>
  <c r="I379" i="1"/>
  <c r="G379" i="1"/>
  <c r="E379" i="1" s="1"/>
  <c r="C380" i="1"/>
  <c r="J379" i="1" l="1"/>
  <c r="I380" i="1"/>
  <c r="G380" i="1"/>
  <c r="E380" i="1" s="1"/>
  <c r="C381" i="1"/>
  <c r="G381" i="1" l="1"/>
  <c r="J380" i="1"/>
  <c r="I381" i="1" s="1"/>
  <c r="C382" i="1"/>
  <c r="E381" i="1" l="1"/>
  <c r="J381" i="1"/>
  <c r="I382" i="1" s="1"/>
  <c r="G382" i="1"/>
  <c r="E382" i="1" s="1"/>
  <c r="C383" i="1"/>
  <c r="J382" i="1" l="1"/>
  <c r="I383" i="1"/>
  <c r="G383" i="1"/>
  <c r="E383" i="1" s="1"/>
  <c r="C384" i="1"/>
  <c r="J383" i="1" l="1"/>
  <c r="I384" i="1"/>
  <c r="G384" i="1"/>
  <c r="E384" i="1" s="1"/>
  <c r="J384" i="1"/>
  <c r="C385" i="1"/>
  <c r="G385" i="1" l="1"/>
  <c r="I385" i="1"/>
  <c r="C386" i="1"/>
  <c r="J385" i="1"/>
  <c r="E385" i="1" l="1"/>
  <c r="I386" i="1"/>
  <c r="G386" i="1"/>
  <c r="E386" i="1" s="1"/>
  <c r="J386" i="1"/>
  <c r="C387" i="1"/>
  <c r="I387" i="1" l="1"/>
  <c r="G387" i="1"/>
  <c r="E387" i="1" s="1"/>
  <c r="C388" i="1"/>
  <c r="G388" i="1" l="1"/>
  <c r="J387" i="1"/>
  <c r="I388" i="1" s="1"/>
  <c r="C389" i="1"/>
  <c r="E388" i="1" l="1"/>
  <c r="J388" i="1"/>
  <c r="J389" i="1" s="1"/>
  <c r="I389" i="1"/>
  <c r="G389" i="1"/>
  <c r="E389" i="1" s="1"/>
  <c r="C390" i="1"/>
  <c r="I390" i="1" l="1"/>
  <c r="G390" i="1"/>
  <c r="E390" i="1" s="1"/>
  <c r="J390" i="1"/>
  <c r="C391" i="1"/>
  <c r="I391" i="1" l="1"/>
  <c r="G391" i="1"/>
  <c r="E391" i="1" s="1"/>
  <c r="C392" i="1"/>
  <c r="G392" i="1" l="1"/>
  <c r="J391" i="1"/>
  <c r="I392" i="1" s="1"/>
  <c r="C393" i="1"/>
  <c r="E392" i="1" l="1"/>
  <c r="G393" i="1"/>
  <c r="J392" i="1"/>
  <c r="I393" i="1" s="1"/>
  <c r="C394" i="1"/>
  <c r="J393" i="1" l="1"/>
  <c r="E393" i="1"/>
  <c r="I394" i="1"/>
  <c r="G394" i="1"/>
  <c r="E394" i="1" s="1"/>
  <c r="C395" i="1"/>
  <c r="J394" i="1" l="1"/>
  <c r="I395" i="1"/>
  <c r="G395" i="1"/>
  <c r="E395" i="1" s="1"/>
  <c r="C396" i="1"/>
  <c r="J395" i="1" l="1"/>
  <c r="I396" i="1" s="1"/>
  <c r="G396" i="1"/>
  <c r="C397" i="1"/>
  <c r="E396" i="1" l="1"/>
  <c r="J396" i="1"/>
  <c r="I397" i="1" s="1"/>
  <c r="G397" i="1"/>
  <c r="E397" i="1" s="1"/>
  <c r="C398" i="1"/>
  <c r="J397" i="1" l="1"/>
  <c r="I398" i="1"/>
  <c r="G398" i="1"/>
  <c r="E398" i="1" s="1"/>
  <c r="C399" i="1"/>
  <c r="J398" i="1" l="1"/>
  <c r="I399" i="1"/>
  <c r="G399" i="1"/>
  <c r="C400" i="1"/>
  <c r="E399" i="1" l="1"/>
  <c r="J399" i="1"/>
  <c r="I400" i="1"/>
  <c r="G400" i="1"/>
  <c r="E400" i="1" s="1"/>
  <c r="C401" i="1"/>
  <c r="J400" i="1" l="1"/>
  <c r="G401" i="1"/>
  <c r="I401" i="1"/>
  <c r="C402" i="1"/>
  <c r="E401" i="1" l="1"/>
  <c r="G402" i="1"/>
  <c r="J401" i="1"/>
  <c r="J402" i="1" s="1"/>
  <c r="C403" i="1"/>
  <c r="I403" i="1" l="1"/>
  <c r="G403" i="1"/>
  <c r="J403" i="1" s="1"/>
  <c r="I402" i="1"/>
  <c r="E402" i="1" s="1"/>
  <c r="C404" i="1"/>
  <c r="I404" i="1" l="1"/>
  <c r="G404" i="1"/>
  <c r="E404" i="1" s="1"/>
  <c r="E403" i="1"/>
  <c r="C405" i="1"/>
  <c r="G405" i="1" l="1"/>
  <c r="J404" i="1"/>
  <c r="I405" i="1" s="1"/>
  <c r="C406" i="1"/>
  <c r="E405" i="1" l="1"/>
  <c r="J405" i="1"/>
  <c r="I406" i="1"/>
  <c r="G406" i="1"/>
  <c r="E406" i="1" s="1"/>
  <c r="C407" i="1"/>
  <c r="G407" i="1" l="1"/>
  <c r="J406" i="1"/>
  <c r="I407" i="1" s="1"/>
  <c r="C408" i="1"/>
  <c r="E407" i="1" l="1"/>
  <c r="G408" i="1"/>
  <c r="J407" i="1"/>
  <c r="I408" i="1" s="1"/>
  <c r="C409" i="1"/>
  <c r="E408" i="1" l="1"/>
  <c r="G409" i="1"/>
  <c r="J408" i="1"/>
  <c r="J409" i="1" s="1"/>
  <c r="C410" i="1"/>
  <c r="I410" i="1" l="1"/>
  <c r="G410" i="1"/>
  <c r="E410" i="1" s="1"/>
  <c r="I409" i="1"/>
  <c r="E409" i="1" s="1"/>
  <c r="C411" i="1"/>
  <c r="G411" i="1" l="1"/>
  <c r="J410" i="1"/>
  <c r="I411" i="1" s="1"/>
  <c r="C412" i="1"/>
  <c r="E411" i="1" l="1"/>
  <c r="J411" i="1"/>
  <c r="G412" i="1"/>
  <c r="C413" i="1"/>
  <c r="J412" i="1" l="1"/>
  <c r="I412" i="1"/>
  <c r="E412" i="1" s="1"/>
  <c r="I413" i="1"/>
  <c r="G413" i="1"/>
  <c r="E413" i="1" s="1"/>
  <c r="C414" i="1"/>
  <c r="J413" i="1" l="1"/>
  <c r="I414" i="1"/>
  <c r="G414" i="1"/>
  <c r="E414" i="1" s="1"/>
  <c r="C415" i="1"/>
  <c r="J414" i="1" l="1"/>
  <c r="I415" i="1"/>
  <c r="G415" i="1"/>
  <c r="E415" i="1" s="1"/>
  <c r="C416" i="1"/>
  <c r="J415" i="1" l="1"/>
  <c r="I416" i="1" s="1"/>
  <c r="G416" i="1"/>
  <c r="C417" i="1"/>
  <c r="J416" i="1"/>
  <c r="E416" i="1" l="1"/>
  <c r="G417" i="1"/>
  <c r="I417" i="1"/>
  <c r="C418" i="1"/>
  <c r="E417" i="1" l="1"/>
  <c r="J417" i="1"/>
  <c r="I418" i="1"/>
  <c r="G418" i="1"/>
  <c r="E418" i="1" s="1"/>
  <c r="C419" i="1"/>
  <c r="G419" i="1" l="1"/>
  <c r="J418" i="1"/>
  <c r="I419" i="1" s="1"/>
  <c r="E419" i="1" s="1"/>
  <c r="C420" i="1"/>
  <c r="G420" i="1" l="1"/>
  <c r="J419" i="1"/>
  <c r="I420" i="1" s="1"/>
  <c r="C421" i="1"/>
  <c r="E420" i="1" l="1"/>
  <c r="G421" i="1"/>
  <c r="J420" i="1"/>
  <c r="I421" i="1" s="1"/>
  <c r="C422" i="1"/>
  <c r="J421" i="1" l="1"/>
  <c r="E421" i="1"/>
  <c r="I422" i="1"/>
  <c r="G422" i="1"/>
  <c r="E422" i="1" s="1"/>
  <c r="C423" i="1"/>
  <c r="J422" i="1" l="1"/>
  <c r="I423" i="1"/>
  <c r="G423" i="1"/>
  <c r="E423" i="1" s="1"/>
  <c r="C424" i="1"/>
  <c r="G424" i="1" l="1"/>
  <c r="J423" i="1"/>
  <c r="J424" i="1" s="1"/>
  <c r="C425" i="1"/>
  <c r="G425" i="1" l="1"/>
  <c r="I425" i="1"/>
  <c r="I424" i="1"/>
  <c r="E424" i="1" s="1"/>
  <c r="J425" i="1"/>
  <c r="C426" i="1"/>
  <c r="E425" i="1" l="1"/>
  <c r="I426" i="1"/>
  <c r="G426" i="1"/>
  <c r="E426" i="1" s="1"/>
  <c r="C427" i="1"/>
  <c r="G427" i="1" l="1"/>
  <c r="J426" i="1"/>
  <c r="I427" i="1" s="1"/>
  <c r="E427" i="1" s="1"/>
  <c r="C428" i="1"/>
  <c r="J427" i="1" l="1"/>
  <c r="I428" i="1"/>
  <c r="G428" i="1"/>
  <c r="E428" i="1" s="1"/>
  <c r="J428" i="1"/>
  <c r="C429" i="1"/>
  <c r="I429" i="1" l="1"/>
  <c r="G429" i="1"/>
  <c r="E429" i="1" s="1"/>
  <c r="C430" i="1"/>
  <c r="J429" i="1" l="1"/>
  <c r="I430" i="1"/>
  <c r="G430" i="1"/>
  <c r="E430" i="1" s="1"/>
  <c r="C431" i="1"/>
  <c r="J430" i="1" l="1"/>
  <c r="I431" i="1"/>
  <c r="G431" i="1"/>
  <c r="C432" i="1"/>
  <c r="E431" i="1" l="1"/>
  <c r="J431" i="1"/>
  <c r="I432" i="1"/>
  <c r="G432" i="1"/>
  <c r="E432" i="1" s="1"/>
  <c r="C433" i="1"/>
  <c r="J432" i="1" l="1"/>
  <c r="G433" i="1"/>
  <c r="J433" i="1" s="1"/>
  <c r="I433" i="1"/>
  <c r="C434" i="1"/>
  <c r="I434" i="1" l="1"/>
  <c r="G434" i="1"/>
  <c r="E434" i="1" s="1"/>
  <c r="E433" i="1"/>
  <c r="C435" i="1"/>
  <c r="J434" i="1" l="1"/>
  <c r="I435" i="1"/>
  <c r="G435" i="1"/>
  <c r="E435" i="1" s="1"/>
  <c r="C436" i="1"/>
  <c r="J435" i="1" l="1"/>
  <c r="I436" i="1"/>
  <c r="G436" i="1"/>
  <c r="C437" i="1"/>
  <c r="E436" i="1" l="1"/>
  <c r="J436" i="1"/>
  <c r="I437" i="1"/>
  <c r="G437" i="1"/>
  <c r="E437" i="1" s="1"/>
  <c r="C438" i="1"/>
  <c r="G438" i="1" l="1"/>
  <c r="J437" i="1"/>
  <c r="I438" i="1" s="1"/>
  <c r="C439" i="1"/>
  <c r="E438" i="1" l="1"/>
  <c r="J438" i="1"/>
  <c r="I439" i="1" s="1"/>
  <c r="G439" i="1"/>
  <c r="C440" i="1"/>
  <c r="E439" i="1" l="1"/>
  <c r="G440" i="1"/>
  <c r="J439" i="1"/>
  <c r="I440" i="1" s="1"/>
  <c r="C441" i="1"/>
  <c r="E440" i="1" l="1"/>
  <c r="G441" i="1"/>
  <c r="J440" i="1"/>
  <c r="I441" i="1" s="1"/>
  <c r="C442" i="1"/>
  <c r="E441" i="1" l="1"/>
  <c r="J441" i="1"/>
  <c r="I442" i="1" s="1"/>
  <c r="G442" i="1"/>
  <c r="E442" i="1" s="1"/>
  <c r="C443" i="1"/>
  <c r="G443" i="1" l="1"/>
  <c r="J442" i="1"/>
  <c r="I443" i="1" s="1"/>
  <c r="C444" i="1"/>
  <c r="E443" i="1" l="1"/>
  <c r="G444" i="1"/>
  <c r="J443" i="1"/>
  <c r="I444" i="1" s="1"/>
  <c r="C445" i="1"/>
  <c r="E444" i="1" l="1"/>
  <c r="J444" i="1"/>
  <c r="J445" i="1" s="1"/>
  <c r="G445" i="1"/>
  <c r="I445" i="1"/>
  <c r="C446" i="1"/>
  <c r="E445" i="1" l="1"/>
  <c r="I446" i="1"/>
  <c r="G446" i="1"/>
  <c r="E446" i="1" s="1"/>
  <c r="C447" i="1"/>
  <c r="G447" i="1" l="1"/>
  <c r="J446" i="1"/>
  <c r="J447" i="1" s="1"/>
  <c r="C448" i="1"/>
  <c r="I448" i="1" l="1"/>
  <c r="G448" i="1"/>
  <c r="E448" i="1" s="1"/>
  <c r="I447" i="1"/>
  <c r="E447" i="1" s="1"/>
  <c r="C449" i="1"/>
  <c r="J448" i="1" l="1"/>
  <c r="I449" i="1"/>
  <c r="G449" i="1"/>
  <c r="E449" i="1" s="1"/>
  <c r="J449" i="1"/>
  <c r="C450" i="1"/>
  <c r="I450" i="1" l="1"/>
  <c r="G450" i="1"/>
  <c r="E450" i="1" s="1"/>
  <c r="C451" i="1"/>
  <c r="J450" i="1"/>
  <c r="I451" i="1" l="1"/>
  <c r="G451" i="1"/>
  <c r="E451" i="1" s="1"/>
  <c r="C452" i="1"/>
  <c r="G452" i="1" l="1"/>
  <c r="J451" i="1"/>
  <c r="I452" i="1" s="1"/>
  <c r="J452" i="1"/>
  <c r="C453" i="1"/>
  <c r="E452" i="1" l="1"/>
  <c r="I453" i="1"/>
  <c r="G453" i="1"/>
  <c r="E453" i="1" s="1"/>
  <c r="C454" i="1"/>
  <c r="G454" i="1" l="1"/>
  <c r="J453" i="1"/>
  <c r="I454" i="1" s="1"/>
  <c r="C455" i="1"/>
  <c r="J454" i="1"/>
  <c r="E454" i="1" l="1"/>
  <c r="I455" i="1"/>
  <c r="G455" i="1"/>
  <c r="E455" i="1" s="1"/>
  <c r="C456" i="1"/>
  <c r="G456" i="1" l="1"/>
  <c r="J455" i="1"/>
  <c r="I456" i="1" s="1"/>
  <c r="C457" i="1"/>
  <c r="E456" i="1" l="1"/>
  <c r="J456" i="1"/>
  <c r="I457" i="1"/>
  <c r="G457" i="1"/>
  <c r="E457" i="1" s="1"/>
  <c r="C458" i="1"/>
  <c r="G458" i="1" l="1"/>
  <c r="J457" i="1"/>
  <c r="I458" i="1" s="1"/>
  <c r="C459" i="1"/>
  <c r="E458" i="1" l="1"/>
  <c r="J458" i="1"/>
  <c r="I459" i="1"/>
  <c r="G459" i="1"/>
  <c r="J459" i="1" s="1"/>
  <c r="C460" i="1"/>
  <c r="G460" i="1" l="1"/>
  <c r="I460" i="1"/>
  <c r="E459" i="1"/>
  <c r="J460" i="1"/>
  <c r="C461" i="1"/>
  <c r="E460" i="1" l="1"/>
  <c r="I461" i="1"/>
  <c r="G461" i="1"/>
  <c r="E461" i="1" s="1"/>
  <c r="C462" i="1"/>
  <c r="G462" i="1" l="1"/>
  <c r="J461" i="1"/>
  <c r="I462" i="1" s="1"/>
  <c r="C463" i="1"/>
  <c r="E462" i="1" l="1"/>
  <c r="G463" i="1"/>
  <c r="J462" i="1"/>
  <c r="I463" i="1" s="1"/>
  <c r="C464" i="1"/>
  <c r="J463" i="1" l="1"/>
  <c r="E463" i="1"/>
  <c r="I464" i="1"/>
  <c r="G464" i="1"/>
  <c r="E464" i="1" s="1"/>
  <c r="C465" i="1"/>
  <c r="J464" i="1" l="1"/>
  <c r="I465" i="1"/>
  <c r="G465" i="1"/>
  <c r="C466" i="1"/>
  <c r="E465" i="1" l="1"/>
  <c r="J465" i="1"/>
  <c r="I466" i="1"/>
  <c r="G466" i="1"/>
  <c r="E466" i="1" s="1"/>
  <c r="C467" i="1"/>
  <c r="J466" i="1" l="1"/>
  <c r="I467" i="1"/>
  <c r="G467" i="1"/>
  <c r="E467" i="1" s="1"/>
  <c r="J467" i="1"/>
  <c r="C468" i="1"/>
  <c r="I468" i="1" l="1"/>
  <c r="G468" i="1"/>
  <c r="E468" i="1" s="1"/>
  <c r="C469" i="1"/>
  <c r="G469" i="1" l="1"/>
  <c r="J468" i="1"/>
  <c r="I469" i="1" s="1"/>
  <c r="C470" i="1"/>
  <c r="E469" i="1" l="1"/>
  <c r="G470" i="1"/>
  <c r="J469" i="1"/>
  <c r="I470" i="1" s="1"/>
  <c r="C471" i="1"/>
  <c r="J470" i="1" l="1"/>
  <c r="E470" i="1"/>
  <c r="I471" i="1"/>
  <c r="G471" i="1"/>
  <c r="E471" i="1" s="1"/>
  <c r="C472" i="1"/>
  <c r="J471" i="1" l="1"/>
  <c r="I472" i="1" s="1"/>
  <c r="G472" i="1"/>
  <c r="C473" i="1"/>
  <c r="E472" i="1" l="1"/>
  <c r="J472" i="1"/>
  <c r="I473" i="1"/>
  <c r="G473" i="1"/>
  <c r="J473" i="1" s="1"/>
  <c r="C474" i="1"/>
  <c r="I474" i="1" l="1"/>
  <c r="G474" i="1"/>
  <c r="E474" i="1" s="1"/>
  <c r="E473" i="1"/>
  <c r="C475" i="1"/>
  <c r="G475" i="1" l="1"/>
  <c r="J474" i="1"/>
  <c r="I475" i="1" s="1"/>
  <c r="J475" i="1"/>
  <c r="C476" i="1"/>
  <c r="E475" i="1" l="1"/>
  <c r="I476" i="1"/>
  <c r="G476" i="1"/>
  <c r="E476" i="1" s="1"/>
  <c r="C477" i="1"/>
  <c r="G477" i="1" l="1"/>
  <c r="J476" i="1"/>
  <c r="I477" i="1" s="1"/>
  <c r="C478" i="1"/>
  <c r="J477" i="1"/>
  <c r="E477" i="1" l="1"/>
  <c r="I478" i="1"/>
  <c r="G478" i="1"/>
  <c r="E478" i="1" s="1"/>
  <c r="C479" i="1"/>
  <c r="J478" i="1" l="1"/>
  <c r="I479" i="1"/>
  <c r="G479" i="1"/>
  <c r="E479" i="1" s="1"/>
  <c r="C480" i="1"/>
  <c r="J479" i="1" l="1"/>
  <c r="I480" i="1" s="1"/>
  <c r="G480" i="1"/>
  <c r="C481" i="1"/>
  <c r="E480" i="1" l="1"/>
  <c r="G481" i="1"/>
  <c r="J480" i="1"/>
  <c r="I481" i="1" s="1"/>
  <c r="C482" i="1"/>
  <c r="E481" i="1" l="1"/>
  <c r="G482" i="1"/>
  <c r="J481" i="1"/>
  <c r="I482" i="1" s="1"/>
  <c r="C483" i="1"/>
  <c r="J482" i="1" l="1"/>
  <c r="E482" i="1"/>
  <c r="I483" i="1"/>
  <c r="G483" i="1"/>
  <c r="J483" i="1" s="1"/>
  <c r="C484" i="1"/>
  <c r="E483" i="1" l="1"/>
  <c r="I484" i="1"/>
  <c r="G484" i="1"/>
  <c r="E484" i="1" s="1"/>
  <c r="C485" i="1"/>
  <c r="G485" i="1" l="1"/>
  <c r="J484" i="1"/>
  <c r="I485" i="1" s="1"/>
  <c r="C486" i="1"/>
  <c r="J485" i="1"/>
  <c r="E485" i="1" l="1"/>
  <c r="I486" i="1"/>
  <c r="G486" i="1"/>
  <c r="E486" i="1" s="1"/>
  <c r="C487" i="1"/>
  <c r="G487" i="1" l="1"/>
  <c r="J486" i="1"/>
  <c r="I487" i="1" s="1"/>
  <c r="C488" i="1"/>
  <c r="J487" i="1"/>
  <c r="E487" i="1" l="1"/>
  <c r="I488" i="1"/>
  <c r="G488" i="1"/>
  <c r="E488" i="1" s="1"/>
  <c r="C489" i="1"/>
  <c r="J488" i="1"/>
  <c r="I489" i="1" l="1"/>
  <c r="G489" i="1"/>
  <c r="E489" i="1" s="1"/>
  <c r="C490" i="1"/>
  <c r="J489" i="1" l="1"/>
  <c r="I490" i="1"/>
  <c r="G490" i="1"/>
  <c r="E490" i="1" s="1"/>
  <c r="C491" i="1"/>
  <c r="J490" i="1" l="1"/>
  <c r="G491" i="1"/>
  <c r="J491" i="1" s="1"/>
  <c r="I491" i="1"/>
  <c r="E491" i="1"/>
  <c r="C492" i="1"/>
  <c r="I492" i="1" l="1"/>
  <c r="G492" i="1"/>
  <c r="E492" i="1" s="1"/>
  <c r="C493" i="1"/>
  <c r="J492" i="1"/>
  <c r="I493" i="1" l="1"/>
  <c r="G493" i="1"/>
  <c r="E493" i="1" s="1"/>
  <c r="C494" i="1"/>
  <c r="G494" i="1" l="1"/>
  <c r="J493" i="1"/>
  <c r="I494" i="1" s="1"/>
  <c r="C495" i="1"/>
  <c r="E494" i="1" l="1"/>
  <c r="G495" i="1"/>
  <c r="J494" i="1"/>
  <c r="I495" i="1" s="1"/>
  <c r="C496" i="1"/>
  <c r="E495" i="1" l="1"/>
  <c r="G496" i="1"/>
  <c r="J495" i="1"/>
  <c r="I496" i="1" s="1"/>
  <c r="C497" i="1"/>
  <c r="E496" i="1" l="1"/>
  <c r="G497" i="1"/>
  <c r="J496" i="1"/>
  <c r="I497" i="1" s="1"/>
  <c r="C498" i="1"/>
  <c r="E497" i="1" l="1"/>
  <c r="G498" i="1"/>
  <c r="J497" i="1"/>
  <c r="I498" i="1" s="1"/>
  <c r="C499" i="1"/>
  <c r="E498" i="1" l="1"/>
  <c r="J498" i="1"/>
  <c r="I499" i="1" s="1"/>
  <c r="G499" i="1"/>
  <c r="J499" i="1" s="1"/>
  <c r="C500" i="1"/>
  <c r="E499" i="1" l="1"/>
  <c r="I500" i="1"/>
  <c r="G500" i="1"/>
  <c r="E500" i="1" s="1"/>
  <c r="C501" i="1"/>
  <c r="J500" i="1" l="1"/>
  <c r="I501" i="1"/>
  <c r="G501" i="1"/>
  <c r="E501" i="1" s="1"/>
  <c r="C502" i="1"/>
  <c r="G502" i="1" l="1"/>
  <c r="J501" i="1"/>
  <c r="I502" i="1" s="1"/>
  <c r="C503" i="1"/>
  <c r="E502" i="1" l="1"/>
  <c r="J502" i="1"/>
  <c r="I503" i="1"/>
  <c r="G503" i="1"/>
  <c r="E503" i="1" s="1"/>
  <c r="C504" i="1"/>
  <c r="J503" i="1" l="1"/>
  <c r="I504" i="1" s="1"/>
  <c r="G504" i="1"/>
  <c r="C505" i="1"/>
  <c r="J504" i="1"/>
  <c r="E504" i="1" l="1"/>
  <c r="I505" i="1"/>
  <c r="G505" i="1"/>
  <c r="J505" i="1" s="1"/>
  <c r="C506" i="1"/>
  <c r="I506" i="1" l="1"/>
  <c r="G506" i="1"/>
  <c r="E506" i="1" s="1"/>
  <c r="E505" i="1"/>
  <c r="C507" i="1"/>
  <c r="G507" i="1" l="1"/>
  <c r="J506" i="1"/>
  <c r="I507" i="1" s="1"/>
  <c r="C508" i="1"/>
  <c r="E507" i="1" l="1"/>
  <c r="J507" i="1"/>
  <c r="I508" i="1"/>
  <c r="G508" i="1"/>
  <c r="J508" i="1" s="1"/>
  <c r="C509" i="1"/>
  <c r="E508" i="1" l="1"/>
  <c r="I509" i="1"/>
  <c r="G509" i="1"/>
  <c r="E509" i="1" s="1"/>
  <c r="C510" i="1"/>
  <c r="G510" i="1" l="1"/>
  <c r="J509" i="1"/>
  <c r="I510" i="1" s="1"/>
  <c r="J510" i="1"/>
  <c r="C511" i="1"/>
  <c r="E510" i="1" l="1"/>
  <c r="I511" i="1"/>
  <c r="G511" i="1"/>
  <c r="J511" i="1" s="1"/>
  <c r="C512" i="1"/>
  <c r="E511" i="1" l="1"/>
  <c r="I512" i="1"/>
  <c r="G512" i="1"/>
  <c r="E512" i="1" s="1"/>
  <c r="J512" i="1"/>
  <c r="C513" i="1"/>
  <c r="I513" i="1" l="1"/>
  <c r="G513" i="1"/>
  <c r="E513" i="1" s="1"/>
  <c r="C514" i="1"/>
  <c r="G514" i="1" l="1"/>
  <c r="J513" i="1"/>
  <c r="I514" i="1" s="1"/>
  <c r="C515" i="1"/>
  <c r="E514" i="1" l="1"/>
  <c r="J514" i="1"/>
  <c r="J515" i="1" s="1"/>
  <c r="I515" i="1"/>
  <c r="G515" i="1"/>
  <c r="E515" i="1" s="1"/>
  <c r="C516" i="1"/>
  <c r="I516" i="1" l="1"/>
  <c r="G516" i="1"/>
  <c r="E516" i="1" s="1"/>
  <c r="C517" i="1"/>
  <c r="J516" i="1" l="1"/>
  <c r="I517" i="1"/>
  <c r="G517" i="1"/>
  <c r="E517" i="1" s="1"/>
  <c r="J517" i="1"/>
  <c r="C518" i="1"/>
  <c r="I518" i="1" l="1"/>
  <c r="G518" i="1"/>
  <c r="E518" i="1" s="1"/>
  <c r="J518" i="1"/>
  <c r="C519" i="1"/>
  <c r="I519" i="1" l="1"/>
  <c r="G519" i="1"/>
  <c r="E519" i="1" s="1"/>
  <c r="C520" i="1"/>
  <c r="J519" i="1" l="1"/>
  <c r="I520" i="1" s="1"/>
  <c r="G520" i="1"/>
  <c r="E520" i="1" s="1"/>
  <c r="C521" i="1"/>
  <c r="G521" i="1" l="1"/>
  <c r="J520" i="1"/>
  <c r="I521" i="1" s="1"/>
  <c r="C522" i="1"/>
  <c r="E521" i="1" l="1"/>
  <c r="G522" i="1"/>
  <c r="J521" i="1"/>
  <c r="I522" i="1" s="1"/>
  <c r="C523" i="1"/>
  <c r="E522" i="1" l="1"/>
  <c r="J522" i="1"/>
  <c r="I523" i="1" s="1"/>
  <c r="G523" i="1"/>
  <c r="C524" i="1"/>
  <c r="E523" i="1" l="1"/>
  <c r="J523" i="1"/>
  <c r="I524" i="1" s="1"/>
  <c r="G524" i="1"/>
  <c r="E524" i="1" s="1"/>
  <c r="C525" i="1"/>
  <c r="J524" i="1" l="1"/>
  <c r="I525" i="1"/>
  <c r="G525" i="1"/>
  <c r="E525" i="1" s="1"/>
  <c r="C526" i="1"/>
  <c r="J525" i="1" l="1"/>
  <c r="I526" i="1"/>
  <c r="G526" i="1"/>
  <c r="E526" i="1" s="1"/>
  <c r="J526" i="1"/>
  <c r="C527" i="1"/>
  <c r="I527" i="1" l="1"/>
  <c r="G527" i="1"/>
  <c r="E527" i="1" s="1"/>
  <c r="C528" i="1"/>
  <c r="J527" i="1" l="1"/>
  <c r="I528" i="1"/>
  <c r="G528" i="1"/>
  <c r="E528" i="1" s="1"/>
  <c r="J528" i="1"/>
  <c r="C529" i="1"/>
  <c r="I529" i="1" l="1"/>
  <c r="G529" i="1"/>
  <c r="E529" i="1" s="1"/>
  <c r="J529" i="1"/>
  <c r="C530" i="1"/>
  <c r="I530" i="1" l="1"/>
  <c r="G530" i="1"/>
  <c r="E530" i="1" s="1"/>
  <c r="C531" i="1"/>
  <c r="G531" i="1" l="1"/>
  <c r="J530" i="1"/>
  <c r="I531" i="1" s="1"/>
  <c r="C532" i="1"/>
  <c r="E531" i="1" l="1"/>
  <c r="G532" i="1"/>
  <c r="J531" i="1"/>
  <c r="I532" i="1" s="1"/>
  <c r="C533" i="1"/>
  <c r="J532" i="1" l="1"/>
  <c r="E532" i="1"/>
  <c r="I533" i="1"/>
  <c r="G533" i="1"/>
  <c r="E533" i="1" s="1"/>
  <c r="C534" i="1"/>
  <c r="J533" i="1" l="1"/>
  <c r="I534" i="1"/>
  <c r="G534" i="1"/>
  <c r="E534" i="1" s="1"/>
  <c r="C535" i="1"/>
  <c r="J534" i="1" l="1"/>
  <c r="I535" i="1"/>
  <c r="G535" i="1"/>
  <c r="E535" i="1" s="1"/>
  <c r="J535" i="1"/>
  <c r="C536" i="1"/>
  <c r="I536" i="1" l="1"/>
  <c r="G536" i="1"/>
  <c r="E536" i="1" s="1"/>
  <c r="C537" i="1"/>
  <c r="J536" i="1"/>
  <c r="I537" i="1" l="1"/>
  <c r="G537" i="1"/>
  <c r="E537" i="1" s="1"/>
  <c r="C538" i="1"/>
  <c r="G538" i="1" l="1"/>
  <c r="J537" i="1"/>
  <c r="I538" i="1" s="1"/>
  <c r="C539" i="1"/>
  <c r="J538" i="1"/>
  <c r="E538" i="1" l="1"/>
  <c r="G539" i="1"/>
  <c r="I539" i="1"/>
  <c r="C540" i="1"/>
  <c r="E539" i="1" l="1"/>
  <c r="J539" i="1"/>
  <c r="I540" i="1"/>
  <c r="G540" i="1"/>
  <c r="E540" i="1" s="1"/>
  <c r="C541" i="1"/>
  <c r="J540" i="1" l="1"/>
  <c r="I541" i="1" s="1"/>
  <c r="G541" i="1"/>
  <c r="C542" i="1"/>
  <c r="E541" i="1" l="1"/>
  <c r="J541" i="1"/>
  <c r="J542" i="1" s="1"/>
  <c r="I542" i="1"/>
  <c r="G542" i="1"/>
  <c r="E542" i="1" s="1"/>
  <c r="C543" i="1"/>
  <c r="I543" i="1" l="1"/>
  <c r="G543" i="1"/>
  <c r="E543" i="1" s="1"/>
  <c r="C544" i="1"/>
  <c r="J543" i="1" l="1"/>
  <c r="I544" i="1"/>
  <c r="G544" i="1"/>
  <c r="J544" i="1" s="1"/>
  <c r="C545" i="1"/>
  <c r="I545" i="1" l="1"/>
  <c r="G545" i="1"/>
  <c r="E545" i="1" s="1"/>
  <c r="E544" i="1"/>
  <c r="C546" i="1"/>
  <c r="J545" i="1" l="1"/>
  <c r="I546" i="1"/>
  <c r="G546" i="1"/>
  <c r="E546" i="1" s="1"/>
  <c r="J546" i="1"/>
  <c r="C547" i="1"/>
  <c r="G547" i="1" l="1"/>
  <c r="I547" i="1"/>
  <c r="J547" i="1"/>
  <c r="C548" i="1"/>
  <c r="E547" i="1" l="1"/>
  <c r="I548" i="1"/>
  <c r="G548" i="1"/>
  <c r="E548" i="1" s="1"/>
  <c r="J548" i="1"/>
  <c r="C549" i="1"/>
  <c r="I549" i="1" l="1"/>
  <c r="G549" i="1"/>
  <c r="E549" i="1" s="1"/>
  <c r="C550" i="1"/>
  <c r="J549" i="1" l="1"/>
  <c r="I550" i="1"/>
  <c r="G550" i="1"/>
  <c r="E550" i="1" s="1"/>
  <c r="J550" i="1"/>
  <c r="C551" i="1"/>
  <c r="I551" i="1" l="1"/>
  <c r="G551" i="1"/>
  <c r="E551" i="1" s="1"/>
  <c r="C552" i="1"/>
  <c r="G552" i="1" l="1"/>
  <c r="J551" i="1"/>
  <c r="J552" i="1" s="1"/>
  <c r="C553" i="1"/>
  <c r="I553" i="1" l="1"/>
  <c r="G553" i="1"/>
  <c r="E553" i="1" s="1"/>
  <c r="I552" i="1"/>
  <c r="E552" i="1" s="1"/>
  <c r="C554" i="1"/>
  <c r="J553" i="1" l="1"/>
  <c r="I554" i="1"/>
  <c r="G554" i="1"/>
  <c r="E554" i="1" s="1"/>
  <c r="J554" i="1"/>
  <c r="C555" i="1"/>
  <c r="I555" i="1" l="1"/>
  <c r="G555" i="1"/>
  <c r="E555" i="1" s="1"/>
  <c r="C556" i="1"/>
  <c r="G556" i="1" l="1"/>
  <c r="J555" i="1"/>
  <c r="I556" i="1" s="1"/>
  <c r="C557" i="1"/>
  <c r="E556" i="1" l="1"/>
  <c r="J556" i="1"/>
  <c r="I557" i="1"/>
  <c r="G557" i="1"/>
  <c r="E557" i="1" s="1"/>
  <c r="C558" i="1"/>
  <c r="G558" i="1" l="1"/>
  <c r="J557" i="1"/>
  <c r="I558" i="1" s="1"/>
  <c r="C559" i="1"/>
  <c r="E558" i="1" l="1"/>
  <c r="G559" i="1"/>
  <c r="J558" i="1"/>
  <c r="I559" i="1" s="1"/>
  <c r="C560" i="1"/>
  <c r="J559" i="1" l="1"/>
  <c r="E559" i="1"/>
  <c r="I560" i="1"/>
  <c r="G560" i="1"/>
  <c r="J560" i="1" s="1"/>
  <c r="C561" i="1"/>
  <c r="I561" i="1" l="1"/>
  <c r="G561" i="1"/>
  <c r="E561" i="1" s="1"/>
  <c r="E560" i="1"/>
  <c r="C562" i="1"/>
  <c r="J561" i="1" l="1"/>
  <c r="I562" i="1"/>
  <c r="G562" i="1"/>
  <c r="E562" i="1" s="1"/>
  <c r="C563" i="1"/>
  <c r="J562" i="1" l="1"/>
  <c r="I563" i="1" s="1"/>
  <c r="G563" i="1"/>
  <c r="C564" i="1"/>
  <c r="E563" i="1" l="1"/>
  <c r="G564" i="1"/>
  <c r="J563" i="1"/>
  <c r="I564" i="1" s="1"/>
  <c r="C565" i="1"/>
  <c r="E564" i="1" l="1"/>
  <c r="G565" i="1"/>
  <c r="J564" i="1"/>
  <c r="I565" i="1" s="1"/>
  <c r="C566" i="1"/>
  <c r="E565" i="1" l="1"/>
  <c r="G566" i="1"/>
  <c r="J565" i="1"/>
  <c r="I566" i="1" s="1"/>
  <c r="C567" i="1"/>
  <c r="J566" i="1" l="1"/>
  <c r="E566" i="1"/>
  <c r="I567" i="1"/>
  <c r="G567" i="1"/>
  <c r="E567" i="1" s="1"/>
  <c r="C568" i="1"/>
  <c r="J567" i="1" l="1"/>
  <c r="I568" i="1"/>
  <c r="G568" i="1"/>
  <c r="E568" i="1" s="1"/>
  <c r="C569" i="1"/>
  <c r="J568" i="1" l="1"/>
  <c r="I569" i="1"/>
  <c r="G569" i="1"/>
  <c r="E569" i="1" s="1"/>
  <c r="C570" i="1"/>
  <c r="G570" i="1" l="1"/>
  <c r="J569" i="1"/>
  <c r="I570" i="1" s="1"/>
  <c r="C571" i="1"/>
  <c r="E570" i="1" l="1"/>
  <c r="G571" i="1"/>
  <c r="J570" i="1"/>
  <c r="I571" i="1" s="1"/>
  <c r="C572" i="1"/>
  <c r="E571" i="1" l="1"/>
  <c r="J571" i="1"/>
  <c r="I572" i="1" s="1"/>
  <c r="G572" i="1"/>
  <c r="C573" i="1"/>
  <c r="E572" i="1" l="1"/>
  <c r="J572" i="1"/>
  <c r="I573" i="1"/>
  <c r="G573" i="1"/>
  <c r="E573" i="1" s="1"/>
  <c r="C574" i="1"/>
  <c r="J573" i="1" l="1"/>
  <c r="I574" i="1" s="1"/>
  <c r="G574" i="1"/>
  <c r="C575" i="1"/>
  <c r="J574" i="1"/>
  <c r="E574" i="1" l="1"/>
  <c r="I575" i="1"/>
  <c r="G575" i="1"/>
  <c r="E575" i="1" s="1"/>
  <c r="C576" i="1"/>
  <c r="J575" i="1" l="1"/>
  <c r="I576" i="1"/>
  <c r="G576" i="1"/>
  <c r="E576" i="1" s="1"/>
  <c r="C577" i="1"/>
  <c r="J576" i="1" l="1"/>
  <c r="I577" i="1" s="1"/>
  <c r="G577" i="1"/>
  <c r="C578" i="1"/>
  <c r="E577" i="1" l="1"/>
  <c r="J577" i="1"/>
  <c r="I578" i="1"/>
  <c r="G578" i="1"/>
  <c r="J578" i="1" s="1"/>
  <c r="C579" i="1"/>
  <c r="I579" i="1" l="1"/>
  <c r="G579" i="1"/>
  <c r="E579" i="1" s="1"/>
  <c r="E578" i="1"/>
  <c r="J579" i="1"/>
  <c r="C580" i="1"/>
  <c r="I580" i="1" l="1"/>
  <c r="G580" i="1"/>
  <c r="E580" i="1" s="1"/>
  <c r="C581" i="1"/>
  <c r="G581" i="1" l="1"/>
  <c r="J580" i="1"/>
  <c r="I581" i="1" s="1"/>
  <c r="C582" i="1"/>
  <c r="E581" i="1" l="1"/>
  <c r="J581" i="1"/>
  <c r="I582" i="1"/>
  <c r="G582" i="1"/>
  <c r="J582" i="1" s="1"/>
  <c r="C583" i="1"/>
  <c r="I583" i="1" l="1"/>
  <c r="G583" i="1"/>
  <c r="E583" i="1" s="1"/>
  <c r="E582" i="1"/>
  <c r="C584" i="1"/>
  <c r="J583" i="1" l="1"/>
  <c r="I584" i="1"/>
  <c r="G584" i="1"/>
  <c r="E584" i="1" s="1"/>
  <c r="C585" i="1"/>
  <c r="J584" i="1" l="1"/>
  <c r="I585" i="1" s="1"/>
  <c r="G585" i="1"/>
  <c r="C586" i="1"/>
  <c r="E585" i="1" l="1"/>
  <c r="G586" i="1"/>
  <c r="J585" i="1"/>
  <c r="I586" i="1" s="1"/>
  <c r="C587" i="1"/>
  <c r="E586" i="1" l="1"/>
  <c r="G587" i="1"/>
  <c r="J586" i="1"/>
  <c r="I587" i="1" s="1"/>
  <c r="C588" i="1"/>
  <c r="E587" i="1" l="1"/>
  <c r="G588" i="1"/>
  <c r="J587" i="1"/>
  <c r="I588" i="1" s="1"/>
  <c r="C589" i="1"/>
  <c r="E588" i="1" l="1"/>
  <c r="J588" i="1"/>
  <c r="I589" i="1" s="1"/>
  <c r="G589" i="1"/>
  <c r="C590" i="1"/>
  <c r="E589" i="1" l="1"/>
  <c r="J589" i="1"/>
  <c r="I590" i="1" s="1"/>
  <c r="G590" i="1"/>
  <c r="J590" i="1" s="1"/>
  <c r="C591" i="1"/>
  <c r="I591" i="1" l="1"/>
  <c r="G591" i="1"/>
  <c r="E591" i="1" s="1"/>
  <c r="E590" i="1"/>
  <c r="C592" i="1"/>
  <c r="J591" i="1" l="1"/>
  <c r="I592" i="1"/>
  <c r="G592" i="1"/>
  <c r="E592" i="1" s="1"/>
  <c r="C593" i="1"/>
  <c r="J592" i="1" l="1"/>
  <c r="I593" i="1"/>
  <c r="G593" i="1"/>
  <c r="E593" i="1" s="1"/>
  <c r="C594" i="1"/>
  <c r="G594" i="1" l="1"/>
  <c r="J593" i="1"/>
  <c r="I594" i="1" s="1"/>
  <c r="C595" i="1"/>
  <c r="E594" i="1" l="1"/>
  <c r="G595" i="1"/>
  <c r="J594" i="1"/>
  <c r="I595" i="1" s="1"/>
  <c r="C596" i="1"/>
  <c r="E595" i="1" l="1"/>
  <c r="J595" i="1"/>
  <c r="J596" i="1" s="1"/>
  <c r="I596" i="1"/>
  <c r="G596" i="1"/>
  <c r="C597" i="1"/>
  <c r="E596" i="1" l="1"/>
  <c r="I597" i="1"/>
  <c r="G597" i="1"/>
  <c r="E597" i="1" s="1"/>
  <c r="C598" i="1"/>
  <c r="G598" i="1" l="1"/>
  <c r="J597" i="1"/>
  <c r="I598" i="1" s="1"/>
  <c r="C599" i="1"/>
  <c r="E598" i="1" l="1"/>
  <c r="J598" i="1"/>
  <c r="J599" i="1" s="1"/>
  <c r="G599" i="1"/>
  <c r="C600" i="1"/>
  <c r="I600" i="1" l="1"/>
  <c r="G600" i="1"/>
  <c r="E600" i="1" s="1"/>
  <c r="I599" i="1"/>
  <c r="E599" i="1" s="1"/>
  <c r="J600" i="1"/>
  <c r="C601" i="1"/>
  <c r="I601" i="1" l="1"/>
  <c r="G601" i="1"/>
  <c r="E601" i="1" s="1"/>
  <c r="C602" i="1"/>
  <c r="J601" i="1" l="1"/>
  <c r="I602" i="1"/>
  <c r="G602" i="1"/>
  <c r="E602" i="1" s="1"/>
  <c r="J602" i="1"/>
  <c r="C603" i="1"/>
  <c r="G603" i="1" l="1"/>
  <c r="I603" i="1"/>
  <c r="J603" i="1"/>
  <c r="C604" i="1"/>
  <c r="E603" i="1" l="1"/>
  <c r="I604" i="1"/>
  <c r="G604" i="1"/>
  <c r="E604" i="1" s="1"/>
  <c r="C605" i="1"/>
  <c r="G605" i="1" l="1"/>
  <c r="J604" i="1"/>
  <c r="I605" i="1" s="1"/>
  <c r="C606" i="1"/>
  <c r="E605" i="1" l="1"/>
  <c r="G606" i="1"/>
  <c r="J605" i="1"/>
  <c r="I606" i="1" s="1"/>
  <c r="C607" i="1"/>
  <c r="E606" i="1" l="1"/>
  <c r="G607" i="1"/>
  <c r="J606" i="1"/>
  <c r="I607" i="1" s="1"/>
  <c r="C608" i="1"/>
  <c r="E607" i="1" l="1"/>
  <c r="G608" i="1"/>
  <c r="J607" i="1"/>
  <c r="I608" i="1" s="1"/>
  <c r="C609" i="1"/>
  <c r="E608" i="1" l="1"/>
  <c r="G609" i="1"/>
  <c r="J608" i="1"/>
  <c r="I609" i="1" s="1"/>
  <c r="C610" i="1"/>
  <c r="E609" i="1" l="1"/>
  <c r="G610" i="1"/>
  <c r="J609" i="1"/>
  <c r="I610" i="1" s="1"/>
  <c r="I8" i="1" s="1"/>
  <c r="G8" i="1"/>
  <c r="E610" i="1" l="1"/>
  <c r="E8" i="1" s="1"/>
  <c r="J610" i="1"/>
</calcChain>
</file>

<file path=xl/sharedStrings.xml><?xml version="1.0" encoding="utf-8"?>
<sst xmlns="http://schemas.openxmlformats.org/spreadsheetml/2006/main" count="17" uniqueCount="17">
  <si>
    <t>返済開始年月</t>
    <rPh sb="0" eb="2">
      <t>ヘンサイ</t>
    </rPh>
    <rPh sb="2" eb="4">
      <t>カイシ</t>
    </rPh>
    <rPh sb="4" eb="5">
      <t>ネン</t>
    </rPh>
    <rPh sb="5" eb="6">
      <t>ガツ</t>
    </rPh>
    <phoneticPr fontId="1"/>
  </si>
  <si>
    <t>借入金額</t>
    <rPh sb="0" eb="2">
      <t>カリイレ</t>
    </rPh>
    <rPh sb="2" eb="4">
      <t>キンガク</t>
    </rPh>
    <phoneticPr fontId="1"/>
  </si>
  <si>
    <t>年率(%)</t>
    <rPh sb="0" eb="2">
      <t>ネンリツ</t>
    </rPh>
    <phoneticPr fontId="1"/>
  </si>
  <si>
    <t>回数</t>
    <rPh sb="0" eb="2">
      <t>カイスウ</t>
    </rPh>
    <phoneticPr fontId="1"/>
  </si>
  <si>
    <t>返済年月</t>
    <rPh sb="0" eb="2">
      <t>ヘンサイ</t>
    </rPh>
    <rPh sb="2" eb="4">
      <t>ネンガツ</t>
    </rPh>
    <phoneticPr fontId="1"/>
  </si>
  <si>
    <t>年</t>
    <rPh sb="0" eb="1">
      <t>ネン</t>
    </rPh>
    <phoneticPr fontId="1"/>
  </si>
  <si>
    <t>元金</t>
    <rPh sb="0" eb="2">
      <t>ガンキン</t>
    </rPh>
    <phoneticPr fontId="1"/>
  </si>
  <si>
    <t>毎月返済額</t>
    <rPh sb="0" eb="2">
      <t>マイツキ</t>
    </rPh>
    <rPh sb="2" eb="4">
      <t>ヘンサイ</t>
    </rPh>
    <rPh sb="4" eb="5">
      <t>ガク</t>
    </rPh>
    <phoneticPr fontId="1"/>
  </si>
  <si>
    <t>利息</t>
    <rPh sb="0" eb="2">
      <t>リソク</t>
    </rPh>
    <phoneticPr fontId="1"/>
  </si>
  <si>
    <t>ローン残金</t>
    <rPh sb="3" eb="5">
      <t>ザンキン</t>
    </rPh>
    <phoneticPr fontId="1"/>
  </si>
  <si>
    <t>のセルに入力してください。</t>
    <rPh sb="4" eb="6">
      <t>ニュウリョク</t>
    </rPh>
    <phoneticPr fontId="1"/>
  </si>
  <si>
    <r>
      <t>借入期間</t>
    </r>
    <r>
      <rPr>
        <sz val="9"/>
        <rFont val="ＭＳ ゴシック"/>
        <family val="3"/>
        <charset val="128"/>
      </rPr>
      <t>(50年以内)</t>
    </r>
    <rPh sb="0" eb="2">
      <t>カリイレ</t>
    </rPh>
    <rPh sb="2" eb="4">
      <t>キカン</t>
    </rPh>
    <rPh sb="7" eb="8">
      <t>ネン</t>
    </rPh>
    <rPh sb="8" eb="10">
      <t>イナイ</t>
    </rPh>
    <phoneticPr fontId="1"/>
  </si>
  <si>
    <t>返済総額</t>
    <rPh sb="0" eb="2">
      <t>ヘンサイ</t>
    </rPh>
    <rPh sb="2" eb="4">
      <t>ソウガク</t>
    </rPh>
    <phoneticPr fontId="1"/>
  </si>
  <si>
    <t>借入金額</t>
    <rPh sb="0" eb="2">
      <t>カリイレ</t>
    </rPh>
    <rPh sb="2" eb="4">
      <t>キンガク</t>
    </rPh>
    <phoneticPr fontId="1"/>
  </si>
  <si>
    <t>利息総額</t>
    <rPh sb="0" eb="2">
      <t>リソク</t>
    </rPh>
    <rPh sb="2" eb="4">
      <t>ソウガク</t>
    </rPh>
    <phoneticPr fontId="1"/>
  </si>
  <si>
    <t>ローン計算シミュレーション（元金均等返済）</t>
    <rPh sb="3" eb="5">
      <t>ケイサン</t>
    </rPh>
    <rPh sb="14" eb="16">
      <t>ガンキン</t>
    </rPh>
    <rPh sb="16" eb="18">
      <t>キントウ</t>
    </rPh>
    <rPh sb="18" eb="20">
      <t>ヘンサイ</t>
    </rPh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</si>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</sst>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yyyy&quot;年&quot;mm&quot;月&quot;"/>
    <numFmt numFmtId="178" formatCode=";;;"/>
  </numFmts>
  <fonts count="1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color theme="1"/>
      <name val="AR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2" fontId="4" fillId="2" borderId="7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8" xfId="0" applyFont="1" applyBorder="1">
      <alignment vertical="center"/>
    </xf>
    <xf numFmtId="176" fontId="4" fillId="0" borderId="9" xfId="0" applyNumberFormat="1" applyFont="1" applyBorder="1">
      <alignment vertical="center"/>
    </xf>
    <xf numFmtId="3" fontId="4" fillId="0" borderId="10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3" fontId="4" fillId="0" borderId="7" xfId="0" applyNumberFormat="1" applyFont="1" applyBorder="1">
      <alignment vertical="center"/>
    </xf>
    <xf numFmtId="178" fontId="8" fillId="3" borderId="0" xfId="0" applyNumberFormat="1" applyFont="1" applyFill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177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55" fontId="4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10"/>
  <sheetViews>
    <sheetView showGridLines="0" tabSelected="1" zoomScaleNormal="100" workbookViewId="0"/>
  </sheetViews>
  <sheetFormatPr defaultRowHeight="13.5"/>
  <cols>
    <col min="1" max="1" width="3.875" style="1" customWidth="1"/>
    <col min="2" max="2" width="5" style="1" customWidth="1"/>
    <col min="3" max="3" width="9" style="1"/>
    <col min="4" max="4" width="7" style="1" customWidth="1"/>
    <col min="5" max="5" width="8.625" style="1" customWidth="1"/>
    <col min="6" max="6" width="9.625" style="1" customWidth="1"/>
    <col min="7" max="7" width="6.875" style="1" customWidth="1"/>
    <col min="8" max="8" width="11.5" style="1" customWidth="1"/>
    <col min="9" max="9" width="18.125" style="1" customWidth="1"/>
    <col min="10" max="10" width="15.375" style="1" customWidth="1"/>
    <col min="11" max="16384" width="9" style="1"/>
  </cols>
  <sheetData>
    <row r="1" spans="1:53" s="30" customFormat="1" ht="45" customHeight="1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>
      <c r="B2" s="2"/>
      <c r="C2" s="1" t="s">
        <v>10</v>
      </c>
    </row>
    <row r="3" spans="1:53" s="3" customFormat="1" ht="31.5" customHeight="1" thickBot="1">
      <c r="B3" s="31" t="s">
        <v>15</v>
      </c>
      <c r="C3" s="31"/>
      <c r="D3" s="31"/>
      <c r="E3" s="31"/>
      <c r="F3" s="31"/>
      <c r="G3" s="31"/>
      <c r="H3" s="31"/>
      <c r="I3" s="31"/>
      <c r="J3" s="31"/>
    </row>
    <row r="4" spans="1:53" s="3" customFormat="1" ht="18" customHeight="1">
      <c r="B4" s="4"/>
      <c r="C4" s="4"/>
      <c r="D4" s="41" t="s">
        <v>0</v>
      </c>
      <c r="E4" s="42"/>
      <c r="F4" s="36">
        <v>45261</v>
      </c>
      <c r="G4" s="36"/>
      <c r="H4" s="5" t="s">
        <v>1</v>
      </c>
      <c r="I4" s="6">
        <v>40000000</v>
      </c>
    </row>
    <row r="5" spans="1:53" s="3" customFormat="1" ht="18" customHeight="1" thickBot="1">
      <c r="B5" s="4"/>
      <c r="C5" s="4"/>
      <c r="D5" s="43" t="s">
        <v>11</v>
      </c>
      <c r="E5" s="44"/>
      <c r="F5" s="7">
        <v>50</v>
      </c>
      <c r="G5" s="8" t="s">
        <v>5</v>
      </c>
      <c r="H5" s="9" t="s">
        <v>2</v>
      </c>
      <c r="I5" s="10">
        <v>5.5</v>
      </c>
    </row>
    <row r="6" spans="1:53" s="3" customFormat="1" ht="16.5" customHeight="1" thickBot="1"/>
    <row r="7" spans="1:53" s="3" customFormat="1" ht="16.5" customHeight="1">
      <c r="E7" s="41" t="s">
        <v>12</v>
      </c>
      <c r="F7" s="42"/>
      <c r="G7" s="42" t="s">
        <v>13</v>
      </c>
      <c r="H7" s="42"/>
      <c r="I7" s="27" t="s">
        <v>14</v>
      </c>
    </row>
    <row r="8" spans="1:53" s="3" customFormat="1" ht="15" thickBot="1">
      <c r="B8" s="37"/>
      <c r="C8" s="37"/>
      <c r="D8" s="37"/>
      <c r="E8" s="38">
        <f>SUM(E11:F610)</f>
        <v>95091666.666666821</v>
      </c>
      <c r="F8" s="39"/>
      <c r="G8" s="39">
        <f>SUM(G11:H610)</f>
        <v>40000000.000000007</v>
      </c>
      <c r="H8" s="39"/>
      <c r="I8" s="28">
        <f>SUM(I11:I610)</f>
        <v>55091666.666666813</v>
      </c>
      <c r="J8" s="26">
        <f>F5*12</f>
        <v>600</v>
      </c>
    </row>
    <row r="9" spans="1:53" s="3" customFormat="1" ht="15" thickBot="1">
      <c r="B9" s="11"/>
      <c r="C9" s="11"/>
      <c r="D9" s="11"/>
      <c r="E9" s="12"/>
      <c r="F9" s="12"/>
      <c r="G9" s="12"/>
      <c r="H9" s="13"/>
      <c r="I9" s="13"/>
    </row>
    <row r="10" spans="1:53" s="3" customFormat="1" ht="15" thickBot="1">
      <c r="B10" s="14" t="s">
        <v>3</v>
      </c>
      <c r="C10" s="34" t="s">
        <v>4</v>
      </c>
      <c r="D10" s="34"/>
      <c r="E10" s="34" t="s">
        <v>7</v>
      </c>
      <c r="F10" s="34"/>
      <c r="G10" s="34" t="s">
        <v>6</v>
      </c>
      <c r="H10" s="34"/>
      <c r="I10" s="15" t="s">
        <v>8</v>
      </c>
      <c r="J10" s="16" t="s">
        <v>9</v>
      </c>
    </row>
    <row r="11" spans="1:53" s="3" customFormat="1" ht="14.25">
      <c r="B11" s="17">
        <v>1</v>
      </c>
      <c r="C11" s="40">
        <f>F4</f>
        <v>45261</v>
      </c>
      <c r="D11" s="40"/>
      <c r="E11" s="35">
        <f>IF(C11&lt;&gt;"",G11+I11,"")</f>
        <v>250000</v>
      </c>
      <c r="F11" s="35"/>
      <c r="G11" s="35">
        <f>IF(C11&lt;&gt;"",$I$4/J8,"")</f>
        <v>66666.666666666672</v>
      </c>
      <c r="H11" s="35"/>
      <c r="I11" s="18">
        <f>IF(C11&lt;&gt;"",$I$4*($I$5/100)/12,"")</f>
        <v>183333.33333333334</v>
      </c>
      <c r="J11" s="19">
        <f>IF(C11&lt;&gt;"",$I$4-G11,"")</f>
        <v>39933333.333333336</v>
      </c>
    </row>
    <row r="12" spans="1:53" s="3" customFormat="1" ht="14.25">
      <c r="B12" s="20">
        <v>2</v>
      </c>
      <c r="C12" s="32">
        <f>IF(B12&lt;=$J$8,EDATE(C11,1),"")</f>
        <v>45292</v>
      </c>
      <c r="D12" s="32"/>
      <c r="E12" s="33">
        <f t="shared" ref="E12:E75" si="0">IF(C12&lt;&gt;"",G12+I12,"")</f>
        <v>249694.44444444444</v>
      </c>
      <c r="F12" s="33"/>
      <c r="G12" s="33">
        <f>IF(C12&lt;&gt;"",G11,"")</f>
        <v>66666.666666666672</v>
      </c>
      <c r="H12" s="33"/>
      <c r="I12" s="21">
        <f>IF(C12&lt;&gt;"",J11*($I$5/100)/12,"")</f>
        <v>183027.77777777778</v>
      </c>
      <c r="J12" s="22">
        <f>IF(C12&lt;&gt;"",J11-G12,"")</f>
        <v>39866666.666666672</v>
      </c>
    </row>
    <row r="13" spans="1:53" s="3" customFormat="1" ht="14.25">
      <c r="B13" s="20">
        <v>3</v>
      </c>
      <c r="C13" s="32">
        <f t="shared" ref="C13:C76" si="1">IF(B13&lt;=$J$8,EDATE(C12,1),"")</f>
        <v>45323</v>
      </c>
      <c r="D13" s="32"/>
      <c r="E13" s="33">
        <f t="shared" si="0"/>
        <v>249388.88888888893</v>
      </c>
      <c r="F13" s="33"/>
      <c r="G13" s="33">
        <f t="shared" ref="G13:G76" si="2">IF(C13&lt;&gt;"",G12,"")</f>
        <v>66666.666666666672</v>
      </c>
      <c r="H13" s="33"/>
      <c r="I13" s="21">
        <f t="shared" ref="I13:I76" si="3">IF(C13&lt;&gt;"",J12*($I$5/100)/12,"")</f>
        <v>182722.22222222225</v>
      </c>
      <c r="J13" s="22">
        <f>IF(C13&lt;&gt;"",J12-G13,"")</f>
        <v>39800000.000000007</v>
      </c>
    </row>
    <row r="14" spans="1:53" s="3" customFormat="1" ht="14.25">
      <c r="B14" s="20">
        <v>4</v>
      </c>
      <c r="C14" s="32">
        <f t="shared" si="1"/>
        <v>45352</v>
      </c>
      <c r="D14" s="32"/>
      <c r="E14" s="33">
        <f t="shared" si="0"/>
        <v>249083.33333333337</v>
      </c>
      <c r="F14" s="33"/>
      <c r="G14" s="33">
        <f t="shared" si="2"/>
        <v>66666.666666666672</v>
      </c>
      <c r="H14" s="33"/>
      <c r="I14" s="21">
        <f t="shared" si="3"/>
        <v>182416.66666666672</v>
      </c>
      <c r="J14" s="22">
        <f t="shared" ref="J14:J77" si="4">IF(C14&lt;&gt;"",J13-G14,"")</f>
        <v>39733333.333333343</v>
      </c>
    </row>
    <row r="15" spans="1:53" s="3" customFormat="1" ht="14.25">
      <c r="B15" s="20">
        <v>5</v>
      </c>
      <c r="C15" s="32">
        <f t="shared" si="1"/>
        <v>45383</v>
      </c>
      <c r="D15" s="32"/>
      <c r="E15" s="33">
        <f t="shared" si="0"/>
        <v>248777.77777777781</v>
      </c>
      <c r="F15" s="33"/>
      <c r="G15" s="33">
        <f t="shared" si="2"/>
        <v>66666.666666666672</v>
      </c>
      <c r="H15" s="33"/>
      <c r="I15" s="21">
        <f t="shared" si="3"/>
        <v>182111.11111111115</v>
      </c>
      <c r="J15" s="22">
        <f t="shared" si="4"/>
        <v>39666666.666666679</v>
      </c>
    </row>
    <row r="16" spans="1:53" s="3" customFormat="1" ht="14.25">
      <c r="B16" s="20">
        <v>6</v>
      </c>
      <c r="C16" s="32">
        <f t="shared" si="1"/>
        <v>45413</v>
      </c>
      <c r="D16" s="32"/>
      <c r="E16" s="33">
        <f t="shared" si="0"/>
        <v>248472.22222222231</v>
      </c>
      <c r="F16" s="33"/>
      <c r="G16" s="33">
        <f t="shared" si="2"/>
        <v>66666.666666666672</v>
      </c>
      <c r="H16" s="33"/>
      <c r="I16" s="21">
        <f t="shared" si="3"/>
        <v>181805.55555555562</v>
      </c>
      <c r="J16" s="22">
        <f t="shared" si="4"/>
        <v>39600000.000000015</v>
      </c>
    </row>
    <row r="17" spans="2:10" s="3" customFormat="1" ht="14.25">
      <c r="B17" s="20">
        <v>7</v>
      </c>
      <c r="C17" s="32">
        <f t="shared" si="1"/>
        <v>45444</v>
      </c>
      <c r="D17" s="32"/>
      <c r="E17" s="33">
        <f t="shared" si="0"/>
        <v>248166.66666666674</v>
      </c>
      <c r="F17" s="33"/>
      <c r="G17" s="33">
        <f t="shared" si="2"/>
        <v>66666.666666666672</v>
      </c>
      <c r="H17" s="33"/>
      <c r="I17" s="21">
        <f t="shared" si="3"/>
        <v>181500.00000000009</v>
      </c>
      <c r="J17" s="22">
        <f t="shared" si="4"/>
        <v>39533333.333333351</v>
      </c>
    </row>
    <row r="18" spans="2:10" s="3" customFormat="1" ht="14.25">
      <c r="B18" s="20">
        <v>8</v>
      </c>
      <c r="C18" s="32">
        <f t="shared" si="1"/>
        <v>45474</v>
      </c>
      <c r="D18" s="32"/>
      <c r="E18" s="33">
        <f t="shared" si="0"/>
        <v>247861.11111111118</v>
      </c>
      <c r="F18" s="33"/>
      <c r="G18" s="33">
        <f t="shared" si="2"/>
        <v>66666.666666666672</v>
      </c>
      <c r="H18" s="33"/>
      <c r="I18" s="21">
        <f t="shared" si="3"/>
        <v>181194.44444444453</v>
      </c>
      <c r="J18" s="22">
        <f t="shared" si="4"/>
        <v>39466666.666666687</v>
      </c>
    </row>
    <row r="19" spans="2:10" s="3" customFormat="1" ht="14.25">
      <c r="B19" s="20">
        <v>9</v>
      </c>
      <c r="C19" s="32">
        <f t="shared" si="1"/>
        <v>45505</v>
      </c>
      <c r="D19" s="32"/>
      <c r="E19" s="33">
        <f t="shared" si="0"/>
        <v>247555.55555555568</v>
      </c>
      <c r="F19" s="33"/>
      <c r="G19" s="33">
        <f t="shared" si="2"/>
        <v>66666.666666666672</v>
      </c>
      <c r="H19" s="33"/>
      <c r="I19" s="21">
        <f t="shared" si="3"/>
        <v>180888.88888888899</v>
      </c>
      <c r="J19" s="22">
        <f t="shared" si="4"/>
        <v>39400000.000000022</v>
      </c>
    </row>
    <row r="20" spans="2:10" s="3" customFormat="1" ht="14.25">
      <c r="B20" s="20">
        <v>10</v>
      </c>
      <c r="C20" s="32">
        <f t="shared" si="1"/>
        <v>45536</v>
      </c>
      <c r="D20" s="32"/>
      <c r="E20" s="33">
        <f t="shared" si="0"/>
        <v>247250.00000000012</v>
      </c>
      <c r="F20" s="33"/>
      <c r="G20" s="33">
        <f t="shared" si="2"/>
        <v>66666.666666666672</v>
      </c>
      <c r="H20" s="33"/>
      <c r="I20" s="21">
        <f t="shared" si="3"/>
        <v>180583.33333333346</v>
      </c>
      <c r="J20" s="22">
        <f t="shared" si="4"/>
        <v>39333333.333333358</v>
      </c>
    </row>
    <row r="21" spans="2:10" s="3" customFormat="1" ht="14.25">
      <c r="B21" s="20">
        <v>11</v>
      </c>
      <c r="C21" s="32">
        <f t="shared" si="1"/>
        <v>45566</v>
      </c>
      <c r="D21" s="32"/>
      <c r="E21" s="33">
        <f t="shared" si="0"/>
        <v>246944.44444444455</v>
      </c>
      <c r="F21" s="33"/>
      <c r="G21" s="33">
        <f t="shared" si="2"/>
        <v>66666.666666666672</v>
      </c>
      <c r="H21" s="33"/>
      <c r="I21" s="21">
        <f t="shared" si="3"/>
        <v>180277.7777777779</v>
      </c>
      <c r="J21" s="22">
        <f t="shared" si="4"/>
        <v>39266666.666666694</v>
      </c>
    </row>
    <row r="22" spans="2:10" s="3" customFormat="1" ht="14.25">
      <c r="B22" s="20">
        <v>12</v>
      </c>
      <c r="C22" s="32">
        <f t="shared" si="1"/>
        <v>45597</v>
      </c>
      <c r="D22" s="32"/>
      <c r="E22" s="33">
        <f t="shared" si="0"/>
        <v>246638.88888888905</v>
      </c>
      <c r="F22" s="33"/>
      <c r="G22" s="33">
        <f t="shared" si="2"/>
        <v>66666.666666666672</v>
      </c>
      <c r="H22" s="33"/>
      <c r="I22" s="21">
        <f t="shared" si="3"/>
        <v>179972.22222222236</v>
      </c>
      <c r="J22" s="22">
        <f t="shared" si="4"/>
        <v>39200000.00000003</v>
      </c>
    </row>
    <row r="23" spans="2:10" s="3" customFormat="1" ht="15.75" customHeight="1">
      <c r="B23" s="20">
        <v>13</v>
      </c>
      <c r="C23" s="32">
        <f t="shared" si="1"/>
        <v>45627</v>
      </c>
      <c r="D23" s="32"/>
      <c r="E23" s="33">
        <f t="shared" si="0"/>
        <v>246333.33333333349</v>
      </c>
      <c r="F23" s="33"/>
      <c r="G23" s="33">
        <f t="shared" si="2"/>
        <v>66666.666666666672</v>
      </c>
      <c r="H23" s="33"/>
      <c r="I23" s="21">
        <f t="shared" si="3"/>
        <v>179666.66666666683</v>
      </c>
      <c r="J23" s="22">
        <f t="shared" si="4"/>
        <v>39133333.333333366</v>
      </c>
    </row>
    <row r="24" spans="2:10" s="3" customFormat="1" ht="14.25">
      <c r="B24" s="20">
        <v>14</v>
      </c>
      <c r="C24" s="32">
        <f t="shared" si="1"/>
        <v>45658</v>
      </c>
      <c r="D24" s="32"/>
      <c r="E24" s="33">
        <f t="shared" si="0"/>
        <v>246027.77777777793</v>
      </c>
      <c r="F24" s="33"/>
      <c r="G24" s="33">
        <f t="shared" si="2"/>
        <v>66666.666666666672</v>
      </c>
      <c r="H24" s="33"/>
      <c r="I24" s="21">
        <f t="shared" si="3"/>
        <v>179361.11111111127</v>
      </c>
      <c r="J24" s="22">
        <f t="shared" si="4"/>
        <v>39066666.666666701</v>
      </c>
    </row>
    <row r="25" spans="2:10" s="3" customFormat="1" ht="14.25">
      <c r="B25" s="20">
        <v>15</v>
      </c>
      <c r="C25" s="32">
        <f t="shared" si="1"/>
        <v>45689</v>
      </c>
      <c r="D25" s="32"/>
      <c r="E25" s="33">
        <f t="shared" si="0"/>
        <v>245722.22222222236</v>
      </c>
      <c r="F25" s="33"/>
      <c r="G25" s="33">
        <f t="shared" si="2"/>
        <v>66666.666666666672</v>
      </c>
      <c r="H25" s="33"/>
      <c r="I25" s="21">
        <f t="shared" si="3"/>
        <v>179055.55555555571</v>
      </c>
      <c r="J25" s="22">
        <f t="shared" si="4"/>
        <v>39000000.000000037</v>
      </c>
    </row>
    <row r="26" spans="2:10" s="3" customFormat="1" ht="14.25">
      <c r="B26" s="20">
        <v>16</v>
      </c>
      <c r="C26" s="32">
        <f t="shared" si="1"/>
        <v>45717</v>
      </c>
      <c r="D26" s="32"/>
      <c r="E26" s="33">
        <f t="shared" si="0"/>
        <v>245416.6666666668</v>
      </c>
      <c r="F26" s="33"/>
      <c r="G26" s="33">
        <f t="shared" si="2"/>
        <v>66666.666666666672</v>
      </c>
      <c r="H26" s="33"/>
      <c r="I26" s="21">
        <f t="shared" si="3"/>
        <v>178750.00000000015</v>
      </c>
      <c r="J26" s="22">
        <f t="shared" si="4"/>
        <v>38933333.333333373</v>
      </c>
    </row>
    <row r="27" spans="2:10" s="3" customFormat="1" ht="14.25">
      <c r="B27" s="20">
        <v>17</v>
      </c>
      <c r="C27" s="32">
        <f t="shared" si="1"/>
        <v>45748</v>
      </c>
      <c r="D27" s="32"/>
      <c r="E27" s="33">
        <f t="shared" si="0"/>
        <v>245111.1111111113</v>
      </c>
      <c r="F27" s="33"/>
      <c r="G27" s="33">
        <f t="shared" si="2"/>
        <v>66666.666666666672</v>
      </c>
      <c r="H27" s="33"/>
      <c r="I27" s="21">
        <f t="shared" si="3"/>
        <v>178444.44444444461</v>
      </c>
      <c r="J27" s="22">
        <f t="shared" si="4"/>
        <v>38866666.666666709</v>
      </c>
    </row>
    <row r="28" spans="2:10" s="3" customFormat="1" ht="14.25">
      <c r="B28" s="20">
        <v>18</v>
      </c>
      <c r="C28" s="32">
        <f t="shared" si="1"/>
        <v>45778</v>
      </c>
      <c r="D28" s="32"/>
      <c r="E28" s="33">
        <f t="shared" si="0"/>
        <v>244805.55555555574</v>
      </c>
      <c r="F28" s="33"/>
      <c r="G28" s="33">
        <f t="shared" si="2"/>
        <v>66666.666666666672</v>
      </c>
      <c r="H28" s="33"/>
      <c r="I28" s="21">
        <f t="shared" si="3"/>
        <v>178138.88888888908</v>
      </c>
      <c r="J28" s="22">
        <f t="shared" si="4"/>
        <v>38800000.000000045</v>
      </c>
    </row>
    <row r="29" spans="2:10" s="3" customFormat="1" ht="14.25">
      <c r="B29" s="20">
        <v>19</v>
      </c>
      <c r="C29" s="32">
        <f t="shared" si="1"/>
        <v>45809</v>
      </c>
      <c r="D29" s="32"/>
      <c r="E29" s="33">
        <f t="shared" si="0"/>
        <v>244500.00000000017</v>
      </c>
      <c r="F29" s="33"/>
      <c r="G29" s="33">
        <f t="shared" si="2"/>
        <v>66666.666666666672</v>
      </c>
      <c r="H29" s="33"/>
      <c r="I29" s="21">
        <f t="shared" si="3"/>
        <v>177833.33333333352</v>
      </c>
      <c r="J29" s="22">
        <f t="shared" si="4"/>
        <v>38733333.333333381</v>
      </c>
    </row>
    <row r="30" spans="2:10" s="3" customFormat="1" ht="14.25">
      <c r="B30" s="20">
        <v>20</v>
      </c>
      <c r="C30" s="32">
        <f t="shared" si="1"/>
        <v>45839</v>
      </c>
      <c r="D30" s="32"/>
      <c r="E30" s="33">
        <f t="shared" si="0"/>
        <v>244194.44444444467</v>
      </c>
      <c r="F30" s="33"/>
      <c r="G30" s="33">
        <f t="shared" si="2"/>
        <v>66666.666666666672</v>
      </c>
      <c r="H30" s="33"/>
      <c r="I30" s="21">
        <f t="shared" si="3"/>
        <v>177527.77777777798</v>
      </c>
      <c r="J30" s="22">
        <f t="shared" si="4"/>
        <v>38666666.666666716</v>
      </c>
    </row>
    <row r="31" spans="2:10" s="3" customFormat="1" ht="14.25">
      <c r="B31" s="20">
        <v>21</v>
      </c>
      <c r="C31" s="32">
        <f t="shared" si="1"/>
        <v>45870</v>
      </c>
      <c r="D31" s="32"/>
      <c r="E31" s="33">
        <f t="shared" si="0"/>
        <v>243888.88888888911</v>
      </c>
      <c r="F31" s="33"/>
      <c r="G31" s="33">
        <f t="shared" si="2"/>
        <v>66666.666666666672</v>
      </c>
      <c r="H31" s="33"/>
      <c r="I31" s="21">
        <f t="shared" si="3"/>
        <v>177222.22222222245</v>
      </c>
      <c r="J31" s="22">
        <f t="shared" si="4"/>
        <v>38600000.000000052</v>
      </c>
    </row>
    <row r="32" spans="2:10" s="3" customFormat="1" ht="14.25">
      <c r="B32" s="20">
        <v>22</v>
      </c>
      <c r="C32" s="32">
        <f t="shared" si="1"/>
        <v>45901</v>
      </c>
      <c r="D32" s="32"/>
      <c r="E32" s="33">
        <f t="shared" si="0"/>
        <v>243583.33333333355</v>
      </c>
      <c r="F32" s="33"/>
      <c r="G32" s="33">
        <f t="shared" si="2"/>
        <v>66666.666666666672</v>
      </c>
      <c r="H32" s="33"/>
      <c r="I32" s="21">
        <f t="shared" si="3"/>
        <v>176916.66666666689</v>
      </c>
      <c r="J32" s="22">
        <f t="shared" si="4"/>
        <v>38533333.333333388</v>
      </c>
    </row>
    <row r="33" spans="2:10" s="3" customFormat="1" ht="14.25">
      <c r="B33" s="20">
        <v>23</v>
      </c>
      <c r="C33" s="32">
        <f t="shared" si="1"/>
        <v>45931</v>
      </c>
      <c r="D33" s="32"/>
      <c r="E33" s="33">
        <f t="shared" si="0"/>
        <v>243277.77777777804</v>
      </c>
      <c r="F33" s="33"/>
      <c r="G33" s="33">
        <f t="shared" si="2"/>
        <v>66666.666666666672</v>
      </c>
      <c r="H33" s="33"/>
      <c r="I33" s="21">
        <f t="shared" si="3"/>
        <v>176611.11111111136</v>
      </c>
      <c r="J33" s="22">
        <f t="shared" si="4"/>
        <v>38466666.666666724</v>
      </c>
    </row>
    <row r="34" spans="2:10" s="3" customFormat="1" ht="14.25">
      <c r="B34" s="20">
        <v>24</v>
      </c>
      <c r="C34" s="32">
        <f t="shared" si="1"/>
        <v>45962</v>
      </c>
      <c r="D34" s="32"/>
      <c r="E34" s="33">
        <f t="shared" si="0"/>
        <v>242972.22222222248</v>
      </c>
      <c r="F34" s="33"/>
      <c r="G34" s="33">
        <f t="shared" si="2"/>
        <v>66666.666666666672</v>
      </c>
      <c r="H34" s="33"/>
      <c r="I34" s="21">
        <f t="shared" si="3"/>
        <v>176305.55555555582</v>
      </c>
      <c r="J34" s="22">
        <f t="shared" si="4"/>
        <v>38400000.00000006</v>
      </c>
    </row>
    <row r="35" spans="2:10" s="3" customFormat="1" ht="14.25">
      <c r="B35" s="20">
        <v>25</v>
      </c>
      <c r="C35" s="32">
        <f t="shared" si="1"/>
        <v>45992</v>
      </c>
      <c r="D35" s="32"/>
      <c r="E35" s="33">
        <f t="shared" si="0"/>
        <v>242666.66666666692</v>
      </c>
      <c r="F35" s="33"/>
      <c r="G35" s="33">
        <f t="shared" si="2"/>
        <v>66666.666666666672</v>
      </c>
      <c r="H35" s="33"/>
      <c r="I35" s="21">
        <f t="shared" si="3"/>
        <v>176000.00000000026</v>
      </c>
      <c r="J35" s="22">
        <f t="shared" si="4"/>
        <v>38333333.333333395</v>
      </c>
    </row>
    <row r="36" spans="2:10" s="3" customFormat="1" ht="14.25">
      <c r="B36" s="20">
        <v>26</v>
      </c>
      <c r="C36" s="32">
        <f t="shared" si="1"/>
        <v>46023</v>
      </c>
      <c r="D36" s="32"/>
      <c r="E36" s="33">
        <f t="shared" si="0"/>
        <v>242361.11111111142</v>
      </c>
      <c r="F36" s="33"/>
      <c r="G36" s="33">
        <f t="shared" si="2"/>
        <v>66666.666666666672</v>
      </c>
      <c r="H36" s="33"/>
      <c r="I36" s="21">
        <f t="shared" si="3"/>
        <v>175694.44444444473</v>
      </c>
      <c r="J36" s="22">
        <f t="shared" si="4"/>
        <v>38266666.666666731</v>
      </c>
    </row>
    <row r="37" spans="2:10" s="3" customFormat="1" ht="14.25">
      <c r="B37" s="20">
        <v>27</v>
      </c>
      <c r="C37" s="32">
        <f t="shared" si="1"/>
        <v>46054</v>
      </c>
      <c r="D37" s="32"/>
      <c r="E37" s="33">
        <f t="shared" si="0"/>
        <v>242055.55555555585</v>
      </c>
      <c r="F37" s="33"/>
      <c r="G37" s="33">
        <f t="shared" si="2"/>
        <v>66666.666666666672</v>
      </c>
      <c r="H37" s="33"/>
      <c r="I37" s="21">
        <f t="shared" si="3"/>
        <v>175388.8888888892</v>
      </c>
      <c r="J37" s="22">
        <f t="shared" si="4"/>
        <v>38200000.000000067</v>
      </c>
    </row>
    <row r="38" spans="2:10" s="3" customFormat="1" ht="14.25">
      <c r="B38" s="20">
        <v>28</v>
      </c>
      <c r="C38" s="32">
        <f t="shared" si="1"/>
        <v>46082</v>
      </c>
      <c r="D38" s="32"/>
      <c r="E38" s="33">
        <f t="shared" si="0"/>
        <v>241750.00000000029</v>
      </c>
      <c r="F38" s="33"/>
      <c r="G38" s="33">
        <f t="shared" si="2"/>
        <v>66666.666666666672</v>
      </c>
      <c r="H38" s="33"/>
      <c r="I38" s="21">
        <f t="shared" si="3"/>
        <v>175083.33333333363</v>
      </c>
      <c r="J38" s="22">
        <f t="shared" si="4"/>
        <v>38133333.333333403</v>
      </c>
    </row>
    <row r="39" spans="2:10" s="3" customFormat="1" ht="14.25">
      <c r="B39" s="20">
        <v>29</v>
      </c>
      <c r="C39" s="32">
        <f t="shared" si="1"/>
        <v>46113</v>
      </c>
      <c r="D39" s="32"/>
      <c r="E39" s="33">
        <f t="shared" si="0"/>
        <v>241444.44444444479</v>
      </c>
      <c r="F39" s="33"/>
      <c r="G39" s="33">
        <f t="shared" si="2"/>
        <v>66666.666666666672</v>
      </c>
      <c r="H39" s="33"/>
      <c r="I39" s="21">
        <f t="shared" si="3"/>
        <v>174777.7777777781</v>
      </c>
      <c r="J39" s="22">
        <f t="shared" si="4"/>
        <v>38066666.666666739</v>
      </c>
    </row>
    <row r="40" spans="2:10" s="3" customFormat="1" ht="14.25">
      <c r="B40" s="20">
        <v>30</v>
      </c>
      <c r="C40" s="32">
        <f t="shared" si="1"/>
        <v>46143</v>
      </c>
      <c r="D40" s="32"/>
      <c r="E40" s="33">
        <f t="shared" si="0"/>
        <v>241138.88888888923</v>
      </c>
      <c r="F40" s="33"/>
      <c r="G40" s="33">
        <f t="shared" si="2"/>
        <v>66666.666666666672</v>
      </c>
      <c r="H40" s="33"/>
      <c r="I40" s="21">
        <f t="shared" si="3"/>
        <v>174472.22222222257</v>
      </c>
      <c r="J40" s="22">
        <f t="shared" si="4"/>
        <v>38000000.000000075</v>
      </c>
    </row>
    <row r="41" spans="2:10" s="3" customFormat="1" ht="14.25">
      <c r="B41" s="20">
        <v>31</v>
      </c>
      <c r="C41" s="32">
        <f t="shared" si="1"/>
        <v>46174</v>
      </c>
      <c r="D41" s="32"/>
      <c r="E41" s="33">
        <f t="shared" si="0"/>
        <v>240833.33333333366</v>
      </c>
      <c r="F41" s="33"/>
      <c r="G41" s="33">
        <f t="shared" si="2"/>
        <v>66666.666666666672</v>
      </c>
      <c r="H41" s="33"/>
      <c r="I41" s="21">
        <f t="shared" si="3"/>
        <v>174166.66666666701</v>
      </c>
      <c r="J41" s="22">
        <f t="shared" si="4"/>
        <v>37933333.33333341</v>
      </c>
    </row>
    <row r="42" spans="2:10" s="3" customFormat="1" ht="14.25">
      <c r="B42" s="20">
        <v>32</v>
      </c>
      <c r="C42" s="32">
        <f t="shared" si="1"/>
        <v>46204</v>
      </c>
      <c r="D42" s="32"/>
      <c r="E42" s="33">
        <f t="shared" si="0"/>
        <v>240527.77777777816</v>
      </c>
      <c r="F42" s="33"/>
      <c r="G42" s="33">
        <f t="shared" si="2"/>
        <v>66666.666666666672</v>
      </c>
      <c r="H42" s="33"/>
      <c r="I42" s="21">
        <f t="shared" si="3"/>
        <v>173861.11111111147</v>
      </c>
      <c r="J42" s="22">
        <f t="shared" si="4"/>
        <v>37866666.666666746</v>
      </c>
    </row>
    <row r="43" spans="2:10" s="3" customFormat="1" ht="14.25">
      <c r="B43" s="20">
        <v>33</v>
      </c>
      <c r="C43" s="32">
        <f t="shared" si="1"/>
        <v>46235</v>
      </c>
      <c r="D43" s="32"/>
      <c r="E43" s="33">
        <f t="shared" si="0"/>
        <v>240222.2222222226</v>
      </c>
      <c r="F43" s="33"/>
      <c r="G43" s="33">
        <f t="shared" si="2"/>
        <v>66666.666666666672</v>
      </c>
      <c r="H43" s="33"/>
      <c r="I43" s="21">
        <f t="shared" si="3"/>
        <v>173555.55555555591</v>
      </c>
      <c r="J43" s="22">
        <f t="shared" si="4"/>
        <v>37800000.000000082</v>
      </c>
    </row>
    <row r="44" spans="2:10" s="3" customFormat="1" ht="14.25">
      <c r="B44" s="20">
        <v>34</v>
      </c>
      <c r="C44" s="32">
        <f t="shared" si="1"/>
        <v>46266</v>
      </c>
      <c r="D44" s="32"/>
      <c r="E44" s="33">
        <f t="shared" si="0"/>
        <v>239916.66666666704</v>
      </c>
      <c r="F44" s="33"/>
      <c r="G44" s="33">
        <f t="shared" si="2"/>
        <v>66666.666666666672</v>
      </c>
      <c r="H44" s="33"/>
      <c r="I44" s="21">
        <f t="shared" si="3"/>
        <v>173250.00000000038</v>
      </c>
      <c r="J44" s="22">
        <f t="shared" si="4"/>
        <v>37733333.333333418</v>
      </c>
    </row>
    <row r="45" spans="2:10" s="3" customFormat="1" ht="14.25">
      <c r="B45" s="20">
        <v>35</v>
      </c>
      <c r="C45" s="32">
        <f t="shared" si="1"/>
        <v>46296</v>
      </c>
      <c r="D45" s="32"/>
      <c r="E45" s="33">
        <f t="shared" si="0"/>
        <v>239611.11111111147</v>
      </c>
      <c r="F45" s="33"/>
      <c r="G45" s="33">
        <f t="shared" si="2"/>
        <v>66666.666666666672</v>
      </c>
      <c r="H45" s="33"/>
      <c r="I45" s="21">
        <f t="shared" si="3"/>
        <v>172944.44444444482</v>
      </c>
      <c r="J45" s="22">
        <f t="shared" si="4"/>
        <v>37666666.666666754</v>
      </c>
    </row>
    <row r="46" spans="2:10" s="3" customFormat="1" ht="14.25">
      <c r="B46" s="20">
        <v>36</v>
      </c>
      <c r="C46" s="32">
        <f t="shared" si="1"/>
        <v>46327</v>
      </c>
      <c r="D46" s="32"/>
      <c r="E46" s="33">
        <f t="shared" si="0"/>
        <v>239305.55555555597</v>
      </c>
      <c r="F46" s="33"/>
      <c r="G46" s="33">
        <f t="shared" si="2"/>
        <v>66666.666666666672</v>
      </c>
      <c r="H46" s="33"/>
      <c r="I46" s="21">
        <f t="shared" si="3"/>
        <v>172638.88888888928</v>
      </c>
      <c r="J46" s="22">
        <f t="shared" si="4"/>
        <v>37600000.000000089</v>
      </c>
    </row>
    <row r="47" spans="2:10" s="3" customFormat="1" ht="14.25">
      <c r="B47" s="20">
        <v>37</v>
      </c>
      <c r="C47" s="32">
        <f t="shared" si="1"/>
        <v>46357</v>
      </c>
      <c r="D47" s="32"/>
      <c r="E47" s="33">
        <f t="shared" si="0"/>
        <v>239000.00000000041</v>
      </c>
      <c r="F47" s="33"/>
      <c r="G47" s="33">
        <f t="shared" si="2"/>
        <v>66666.666666666672</v>
      </c>
      <c r="H47" s="33"/>
      <c r="I47" s="21">
        <f t="shared" si="3"/>
        <v>172333.33333333375</v>
      </c>
      <c r="J47" s="22">
        <f t="shared" si="4"/>
        <v>37533333.333333425</v>
      </c>
    </row>
    <row r="48" spans="2:10" s="3" customFormat="1" ht="14.25">
      <c r="B48" s="20">
        <v>38</v>
      </c>
      <c r="C48" s="32">
        <f t="shared" si="1"/>
        <v>46388</v>
      </c>
      <c r="D48" s="32"/>
      <c r="E48" s="33">
        <f t="shared" si="0"/>
        <v>238694.44444444485</v>
      </c>
      <c r="F48" s="33"/>
      <c r="G48" s="33">
        <f t="shared" si="2"/>
        <v>66666.666666666672</v>
      </c>
      <c r="H48" s="33"/>
      <c r="I48" s="21">
        <f t="shared" si="3"/>
        <v>172027.77777777819</v>
      </c>
      <c r="J48" s="22">
        <f t="shared" si="4"/>
        <v>37466666.666666761</v>
      </c>
    </row>
    <row r="49" spans="2:10" s="3" customFormat="1" ht="14.25">
      <c r="B49" s="20">
        <v>39</v>
      </c>
      <c r="C49" s="32">
        <f t="shared" si="1"/>
        <v>46419</v>
      </c>
      <c r="D49" s="32"/>
      <c r="E49" s="33">
        <f t="shared" si="0"/>
        <v>238388.88888888934</v>
      </c>
      <c r="F49" s="33"/>
      <c r="G49" s="33">
        <f t="shared" si="2"/>
        <v>66666.666666666672</v>
      </c>
      <c r="H49" s="33"/>
      <c r="I49" s="21">
        <f t="shared" si="3"/>
        <v>171722.22222222266</v>
      </c>
      <c r="J49" s="22">
        <f t="shared" si="4"/>
        <v>37400000.000000097</v>
      </c>
    </row>
    <row r="50" spans="2:10" s="3" customFormat="1" ht="14.25">
      <c r="B50" s="20">
        <v>40</v>
      </c>
      <c r="C50" s="32">
        <f t="shared" si="1"/>
        <v>46447</v>
      </c>
      <c r="D50" s="32"/>
      <c r="E50" s="33">
        <f t="shared" si="0"/>
        <v>238083.33333333378</v>
      </c>
      <c r="F50" s="33"/>
      <c r="G50" s="33">
        <f t="shared" si="2"/>
        <v>66666.666666666672</v>
      </c>
      <c r="H50" s="33"/>
      <c r="I50" s="21">
        <f t="shared" si="3"/>
        <v>171416.66666666712</v>
      </c>
      <c r="J50" s="22">
        <f t="shared" si="4"/>
        <v>37333333.333333433</v>
      </c>
    </row>
    <row r="51" spans="2:10" s="3" customFormat="1" ht="14.25">
      <c r="B51" s="20">
        <v>41</v>
      </c>
      <c r="C51" s="32">
        <f t="shared" si="1"/>
        <v>46478</v>
      </c>
      <c r="D51" s="32"/>
      <c r="E51" s="33">
        <f t="shared" si="0"/>
        <v>237777.77777777822</v>
      </c>
      <c r="F51" s="33"/>
      <c r="G51" s="33">
        <f t="shared" si="2"/>
        <v>66666.666666666672</v>
      </c>
      <c r="H51" s="33"/>
      <c r="I51" s="21">
        <f t="shared" si="3"/>
        <v>171111.11111111156</v>
      </c>
      <c r="J51" s="22">
        <f t="shared" si="4"/>
        <v>37266666.666666768</v>
      </c>
    </row>
    <row r="52" spans="2:10" s="3" customFormat="1" ht="14.25">
      <c r="B52" s="20">
        <v>42</v>
      </c>
      <c r="C52" s="32">
        <f t="shared" si="1"/>
        <v>46508</v>
      </c>
      <c r="D52" s="32"/>
      <c r="E52" s="33">
        <f t="shared" si="0"/>
        <v>237472.22222222271</v>
      </c>
      <c r="F52" s="33"/>
      <c r="G52" s="33">
        <f t="shared" si="2"/>
        <v>66666.666666666672</v>
      </c>
      <c r="H52" s="33"/>
      <c r="I52" s="21">
        <f t="shared" si="3"/>
        <v>170805.55555555603</v>
      </c>
      <c r="J52" s="22">
        <f t="shared" si="4"/>
        <v>37200000.000000104</v>
      </c>
    </row>
    <row r="53" spans="2:10" s="3" customFormat="1" ht="14.25">
      <c r="B53" s="20">
        <v>43</v>
      </c>
      <c r="C53" s="32">
        <f t="shared" si="1"/>
        <v>46539</v>
      </c>
      <c r="D53" s="32"/>
      <c r="E53" s="33">
        <f t="shared" si="0"/>
        <v>237166.66666666715</v>
      </c>
      <c r="F53" s="33"/>
      <c r="G53" s="33">
        <f t="shared" si="2"/>
        <v>66666.666666666672</v>
      </c>
      <c r="H53" s="33"/>
      <c r="I53" s="21">
        <f t="shared" si="3"/>
        <v>170500.00000000049</v>
      </c>
      <c r="J53" s="22">
        <f t="shared" si="4"/>
        <v>37133333.33333344</v>
      </c>
    </row>
    <row r="54" spans="2:10" s="3" customFormat="1" ht="14.25">
      <c r="B54" s="20">
        <v>44</v>
      </c>
      <c r="C54" s="32">
        <f t="shared" si="1"/>
        <v>46569</v>
      </c>
      <c r="D54" s="32"/>
      <c r="E54" s="33">
        <f t="shared" si="0"/>
        <v>236861.11111111159</v>
      </c>
      <c r="F54" s="33"/>
      <c r="G54" s="33">
        <f t="shared" si="2"/>
        <v>66666.666666666672</v>
      </c>
      <c r="H54" s="33"/>
      <c r="I54" s="21">
        <f t="shared" si="3"/>
        <v>170194.44444444493</v>
      </c>
      <c r="J54" s="22">
        <f t="shared" si="4"/>
        <v>37066666.666666776</v>
      </c>
    </row>
    <row r="55" spans="2:10" s="3" customFormat="1" ht="14.25">
      <c r="B55" s="20">
        <v>45</v>
      </c>
      <c r="C55" s="32">
        <f t="shared" si="1"/>
        <v>46600</v>
      </c>
      <c r="D55" s="32"/>
      <c r="E55" s="33">
        <f t="shared" si="0"/>
        <v>236555.55555555609</v>
      </c>
      <c r="F55" s="33"/>
      <c r="G55" s="33">
        <f t="shared" si="2"/>
        <v>66666.666666666672</v>
      </c>
      <c r="H55" s="33"/>
      <c r="I55" s="21">
        <f t="shared" si="3"/>
        <v>169888.8888888894</v>
      </c>
      <c r="J55" s="22">
        <f t="shared" si="4"/>
        <v>37000000.000000112</v>
      </c>
    </row>
    <row r="56" spans="2:10" s="3" customFormat="1" ht="14.25">
      <c r="B56" s="20">
        <v>46</v>
      </c>
      <c r="C56" s="32">
        <f t="shared" si="1"/>
        <v>46631</v>
      </c>
      <c r="D56" s="32"/>
      <c r="E56" s="33">
        <f t="shared" si="0"/>
        <v>236250.00000000052</v>
      </c>
      <c r="F56" s="33"/>
      <c r="G56" s="33">
        <f t="shared" si="2"/>
        <v>66666.666666666672</v>
      </c>
      <c r="H56" s="33"/>
      <c r="I56" s="21">
        <f t="shared" si="3"/>
        <v>169583.33333333384</v>
      </c>
      <c r="J56" s="22">
        <f t="shared" si="4"/>
        <v>36933333.333333448</v>
      </c>
    </row>
    <row r="57" spans="2:10" s="3" customFormat="1" ht="14.25">
      <c r="B57" s="20">
        <v>47</v>
      </c>
      <c r="C57" s="32">
        <f t="shared" si="1"/>
        <v>46661</v>
      </c>
      <c r="D57" s="32"/>
      <c r="E57" s="33">
        <f t="shared" si="0"/>
        <v>235944.44444444496</v>
      </c>
      <c r="F57" s="33"/>
      <c r="G57" s="33">
        <f t="shared" si="2"/>
        <v>66666.666666666672</v>
      </c>
      <c r="H57" s="33"/>
      <c r="I57" s="21">
        <f t="shared" si="3"/>
        <v>169277.7777777783</v>
      </c>
      <c r="J57" s="22">
        <f t="shared" si="4"/>
        <v>36866666.666666783</v>
      </c>
    </row>
    <row r="58" spans="2:10" s="3" customFormat="1" ht="14.25">
      <c r="B58" s="20">
        <v>48</v>
      </c>
      <c r="C58" s="32">
        <f t="shared" si="1"/>
        <v>46692</v>
      </c>
      <c r="D58" s="32"/>
      <c r="E58" s="33">
        <f t="shared" si="0"/>
        <v>235638.8888888894</v>
      </c>
      <c r="F58" s="33"/>
      <c r="G58" s="33">
        <f t="shared" si="2"/>
        <v>66666.666666666672</v>
      </c>
      <c r="H58" s="33"/>
      <c r="I58" s="21">
        <f t="shared" si="3"/>
        <v>168972.22222222274</v>
      </c>
      <c r="J58" s="22">
        <f t="shared" si="4"/>
        <v>36800000.000000119</v>
      </c>
    </row>
    <row r="59" spans="2:10" s="3" customFormat="1" ht="14.25">
      <c r="B59" s="20">
        <v>49</v>
      </c>
      <c r="C59" s="32">
        <f t="shared" si="1"/>
        <v>46722</v>
      </c>
      <c r="D59" s="32"/>
      <c r="E59" s="33">
        <f t="shared" si="0"/>
        <v>235333.3333333339</v>
      </c>
      <c r="F59" s="33"/>
      <c r="G59" s="33">
        <f t="shared" si="2"/>
        <v>66666.666666666672</v>
      </c>
      <c r="H59" s="33"/>
      <c r="I59" s="21">
        <f t="shared" si="3"/>
        <v>168666.66666666721</v>
      </c>
      <c r="J59" s="22">
        <f t="shared" si="4"/>
        <v>36733333.333333455</v>
      </c>
    </row>
    <row r="60" spans="2:10" s="3" customFormat="1" ht="14.25">
      <c r="B60" s="20">
        <v>50</v>
      </c>
      <c r="C60" s="32">
        <f t="shared" si="1"/>
        <v>46753</v>
      </c>
      <c r="D60" s="32"/>
      <c r="E60" s="33">
        <f t="shared" si="0"/>
        <v>235027.77777777833</v>
      </c>
      <c r="F60" s="33"/>
      <c r="G60" s="33">
        <f t="shared" si="2"/>
        <v>66666.666666666672</v>
      </c>
      <c r="H60" s="33"/>
      <c r="I60" s="21">
        <f t="shared" si="3"/>
        <v>168361.11111111168</v>
      </c>
      <c r="J60" s="22">
        <f t="shared" si="4"/>
        <v>36666666.666666791</v>
      </c>
    </row>
    <row r="61" spans="2:10" s="3" customFormat="1" ht="14.25">
      <c r="B61" s="20">
        <v>51</v>
      </c>
      <c r="C61" s="32">
        <f t="shared" si="1"/>
        <v>46784</v>
      </c>
      <c r="D61" s="32"/>
      <c r="E61" s="33">
        <f t="shared" si="0"/>
        <v>234722.22222222277</v>
      </c>
      <c r="F61" s="33"/>
      <c r="G61" s="33">
        <f t="shared" si="2"/>
        <v>66666.666666666672</v>
      </c>
      <c r="H61" s="33"/>
      <c r="I61" s="21">
        <f t="shared" si="3"/>
        <v>168055.55555555611</v>
      </c>
      <c r="J61" s="22">
        <f t="shared" si="4"/>
        <v>36600000.000000127</v>
      </c>
    </row>
    <row r="62" spans="2:10" s="3" customFormat="1" ht="14.25">
      <c r="B62" s="20">
        <v>52</v>
      </c>
      <c r="C62" s="32">
        <f t="shared" si="1"/>
        <v>46813</v>
      </c>
      <c r="D62" s="32"/>
      <c r="E62" s="33">
        <f t="shared" si="0"/>
        <v>234416.66666666727</v>
      </c>
      <c r="F62" s="33"/>
      <c r="G62" s="33">
        <f t="shared" si="2"/>
        <v>66666.666666666672</v>
      </c>
      <c r="H62" s="33"/>
      <c r="I62" s="21">
        <f t="shared" si="3"/>
        <v>167750.00000000058</v>
      </c>
      <c r="J62" s="22">
        <f t="shared" si="4"/>
        <v>36533333.333333462</v>
      </c>
    </row>
    <row r="63" spans="2:10" s="3" customFormat="1" ht="14.25">
      <c r="B63" s="20">
        <v>53</v>
      </c>
      <c r="C63" s="32">
        <f t="shared" si="1"/>
        <v>46844</v>
      </c>
      <c r="D63" s="32"/>
      <c r="E63" s="33">
        <f t="shared" si="0"/>
        <v>234111.11111111171</v>
      </c>
      <c r="F63" s="33"/>
      <c r="G63" s="33">
        <f t="shared" si="2"/>
        <v>66666.666666666672</v>
      </c>
      <c r="H63" s="33"/>
      <c r="I63" s="21">
        <f t="shared" si="3"/>
        <v>167444.44444444505</v>
      </c>
      <c r="J63" s="22">
        <f t="shared" si="4"/>
        <v>36466666.666666798</v>
      </c>
    </row>
    <row r="64" spans="2:10" s="3" customFormat="1" ht="14.25">
      <c r="B64" s="20">
        <v>54</v>
      </c>
      <c r="C64" s="32">
        <f t="shared" si="1"/>
        <v>46874</v>
      </c>
      <c r="D64" s="32"/>
      <c r="E64" s="33">
        <f t="shared" si="0"/>
        <v>233805.55555555614</v>
      </c>
      <c r="F64" s="33"/>
      <c r="G64" s="33">
        <f t="shared" si="2"/>
        <v>66666.666666666672</v>
      </c>
      <c r="H64" s="33"/>
      <c r="I64" s="21">
        <f t="shared" si="3"/>
        <v>167138.88888888949</v>
      </c>
      <c r="J64" s="22">
        <f t="shared" si="4"/>
        <v>36400000.000000134</v>
      </c>
    </row>
    <row r="65" spans="2:10" s="3" customFormat="1" ht="14.25">
      <c r="B65" s="20">
        <v>55</v>
      </c>
      <c r="C65" s="32">
        <f t="shared" si="1"/>
        <v>46905</v>
      </c>
      <c r="D65" s="32"/>
      <c r="E65" s="33">
        <f t="shared" si="0"/>
        <v>233500.00000000064</v>
      </c>
      <c r="F65" s="33"/>
      <c r="G65" s="33">
        <f t="shared" si="2"/>
        <v>66666.666666666672</v>
      </c>
      <c r="H65" s="33"/>
      <c r="I65" s="21">
        <f t="shared" si="3"/>
        <v>166833.33333333395</v>
      </c>
      <c r="J65" s="22">
        <f t="shared" si="4"/>
        <v>36333333.33333347</v>
      </c>
    </row>
    <row r="66" spans="2:10" s="3" customFormat="1" ht="14.25">
      <c r="B66" s="20">
        <v>56</v>
      </c>
      <c r="C66" s="32">
        <f t="shared" si="1"/>
        <v>46935</v>
      </c>
      <c r="D66" s="32"/>
      <c r="E66" s="33">
        <f t="shared" si="0"/>
        <v>233194.44444444508</v>
      </c>
      <c r="F66" s="33"/>
      <c r="G66" s="33">
        <f t="shared" si="2"/>
        <v>66666.666666666672</v>
      </c>
      <c r="H66" s="33"/>
      <c r="I66" s="21">
        <f t="shared" si="3"/>
        <v>166527.77777777842</v>
      </c>
      <c r="J66" s="22">
        <f t="shared" si="4"/>
        <v>36266666.666666806</v>
      </c>
    </row>
    <row r="67" spans="2:10" s="3" customFormat="1" ht="14.25">
      <c r="B67" s="20">
        <v>57</v>
      </c>
      <c r="C67" s="32">
        <f t="shared" si="1"/>
        <v>46966</v>
      </c>
      <c r="D67" s="32"/>
      <c r="E67" s="33">
        <f t="shared" si="0"/>
        <v>232888.88888888952</v>
      </c>
      <c r="F67" s="33"/>
      <c r="G67" s="33">
        <f t="shared" si="2"/>
        <v>66666.666666666672</v>
      </c>
      <c r="H67" s="33"/>
      <c r="I67" s="21">
        <f t="shared" si="3"/>
        <v>166222.22222222286</v>
      </c>
      <c r="J67" s="22">
        <f t="shared" si="4"/>
        <v>36200000.000000142</v>
      </c>
    </row>
    <row r="68" spans="2:10" s="3" customFormat="1" ht="14.25">
      <c r="B68" s="20">
        <v>58</v>
      </c>
      <c r="C68" s="32">
        <f t="shared" si="1"/>
        <v>46997</v>
      </c>
      <c r="D68" s="32"/>
      <c r="E68" s="33">
        <f t="shared" si="0"/>
        <v>232583.33333333395</v>
      </c>
      <c r="F68" s="33"/>
      <c r="G68" s="33">
        <f t="shared" si="2"/>
        <v>66666.666666666672</v>
      </c>
      <c r="H68" s="33"/>
      <c r="I68" s="21">
        <f t="shared" si="3"/>
        <v>165916.6666666673</v>
      </c>
      <c r="J68" s="22">
        <f t="shared" si="4"/>
        <v>36133333.333333477</v>
      </c>
    </row>
    <row r="69" spans="2:10" s="3" customFormat="1" ht="14.25">
      <c r="B69" s="20">
        <v>59</v>
      </c>
      <c r="C69" s="32">
        <f t="shared" si="1"/>
        <v>47027</v>
      </c>
      <c r="D69" s="32"/>
      <c r="E69" s="33">
        <f t="shared" si="0"/>
        <v>232277.77777777845</v>
      </c>
      <c r="F69" s="33"/>
      <c r="G69" s="33">
        <f t="shared" si="2"/>
        <v>66666.666666666672</v>
      </c>
      <c r="H69" s="33"/>
      <c r="I69" s="21">
        <f t="shared" si="3"/>
        <v>165611.11111111176</v>
      </c>
      <c r="J69" s="22">
        <f t="shared" si="4"/>
        <v>36066666.666666813</v>
      </c>
    </row>
    <row r="70" spans="2:10" s="3" customFormat="1" ht="14.25">
      <c r="B70" s="20">
        <v>60</v>
      </c>
      <c r="C70" s="32">
        <f t="shared" si="1"/>
        <v>47058</v>
      </c>
      <c r="D70" s="32"/>
      <c r="E70" s="33">
        <f t="shared" si="0"/>
        <v>231972.22222222289</v>
      </c>
      <c r="F70" s="33"/>
      <c r="G70" s="33">
        <f t="shared" si="2"/>
        <v>66666.666666666672</v>
      </c>
      <c r="H70" s="33"/>
      <c r="I70" s="21">
        <f t="shared" si="3"/>
        <v>165305.55555555623</v>
      </c>
      <c r="J70" s="22">
        <f t="shared" si="4"/>
        <v>36000000.000000149</v>
      </c>
    </row>
    <row r="71" spans="2:10" s="3" customFormat="1" ht="14.25">
      <c r="B71" s="20">
        <v>61</v>
      </c>
      <c r="C71" s="32">
        <f t="shared" si="1"/>
        <v>47088</v>
      </c>
      <c r="D71" s="32"/>
      <c r="E71" s="33">
        <f t="shared" si="0"/>
        <v>231666.66666666733</v>
      </c>
      <c r="F71" s="33"/>
      <c r="G71" s="33">
        <f t="shared" si="2"/>
        <v>66666.666666666672</v>
      </c>
      <c r="H71" s="33"/>
      <c r="I71" s="21">
        <f t="shared" si="3"/>
        <v>165000.00000000067</v>
      </c>
      <c r="J71" s="22">
        <f t="shared" si="4"/>
        <v>35933333.333333485</v>
      </c>
    </row>
    <row r="72" spans="2:10" s="3" customFormat="1" ht="14.25">
      <c r="B72" s="20">
        <v>62</v>
      </c>
      <c r="C72" s="32">
        <f t="shared" si="1"/>
        <v>47119</v>
      </c>
      <c r="D72" s="32"/>
      <c r="E72" s="33">
        <f t="shared" si="0"/>
        <v>231361.11111111182</v>
      </c>
      <c r="F72" s="33"/>
      <c r="G72" s="33">
        <f t="shared" si="2"/>
        <v>66666.666666666672</v>
      </c>
      <c r="H72" s="33"/>
      <c r="I72" s="21">
        <f t="shared" si="3"/>
        <v>164694.44444444514</v>
      </c>
      <c r="J72" s="22">
        <f t="shared" si="4"/>
        <v>35866666.666666821</v>
      </c>
    </row>
    <row r="73" spans="2:10" s="3" customFormat="1" ht="14.25">
      <c r="B73" s="20">
        <v>63</v>
      </c>
      <c r="C73" s="32">
        <f t="shared" si="1"/>
        <v>47150</v>
      </c>
      <c r="D73" s="32"/>
      <c r="E73" s="33">
        <f t="shared" si="0"/>
        <v>231055.55555555626</v>
      </c>
      <c r="F73" s="33"/>
      <c r="G73" s="33">
        <f t="shared" si="2"/>
        <v>66666.666666666672</v>
      </c>
      <c r="H73" s="33"/>
      <c r="I73" s="21">
        <f t="shared" si="3"/>
        <v>164388.8888888896</v>
      </c>
      <c r="J73" s="22">
        <f t="shared" si="4"/>
        <v>35800000.000000156</v>
      </c>
    </row>
    <row r="74" spans="2:10" s="3" customFormat="1" ht="14.25">
      <c r="B74" s="20">
        <v>64</v>
      </c>
      <c r="C74" s="32">
        <f t="shared" si="1"/>
        <v>47178</v>
      </c>
      <c r="D74" s="32"/>
      <c r="E74" s="33">
        <f t="shared" si="0"/>
        <v>230750.0000000007</v>
      </c>
      <c r="F74" s="33"/>
      <c r="G74" s="33">
        <f t="shared" si="2"/>
        <v>66666.666666666672</v>
      </c>
      <c r="H74" s="33"/>
      <c r="I74" s="21">
        <f t="shared" si="3"/>
        <v>164083.33333333404</v>
      </c>
      <c r="J74" s="22">
        <f t="shared" si="4"/>
        <v>35733333.333333492</v>
      </c>
    </row>
    <row r="75" spans="2:10" s="3" customFormat="1" ht="14.25">
      <c r="B75" s="20">
        <v>65</v>
      </c>
      <c r="C75" s="32">
        <f t="shared" si="1"/>
        <v>47209</v>
      </c>
      <c r="D75" s="32"/>
      <c r="E75" s="33">
        <f t="shared" si="0"/>
        <v>230444.44444444519</v>
      </c>
      <c r="F75" s="33"/>
      <c r="G75" s="33">
        <f t="shared" si="2"/>
        <v>66666.666666666672</v>
      </c>
      <c r="H75" s="33"/>
      <c r="I75" s="21">
        <f t="shared" si="3"/>
        <v>163777.77777777851</v>
      </c>
      <c r="J75" s="22">
        <f t="shared" si="4"/>
        <v>35666666.666666828</v>
      </c>
    </row>
    <row r="76" spans="2:10" s="3" customFormat="1" ht="14.25">
      <c r="B76" s="20">
        <v>66</v>
      </c>
      <c r="C76" s="32">
        <f t="shared" si="1"/>
        <v>47239</v>
      </c>
      <c r="D76" s="32"/>
      <c r="E76" s="33">
        <f t="shared" ref="E76:E139" si="5">IF(C76&lt;&gt;"",G76+I76,"")</f>
        <v>230138.88888888963</v>
      </c>
      <c r="F76" s="33"/>
      <c r="G76" s="33">
        <f t="shared" si="2"/>
        <v>66666.666666666672</v>
      </c>
      <c r="H76" s="33"/>
      <c r="I76" s="21">
        <f t="shared" si="3"/>
        <v>163472.22222222298</v>
      </c>
      <c r="J76" s="22">
        <f t="shared" si="4"/>
        <v>35600000.000000164</v>
      </c>
    </row>
    <row r="77" spans="2:10" s="3" customFormat="1" ht="14.25">
      <c r="B77" s="20">
        <v>67</v>
      </c>
      <c r="C77" s="32">
        <f t="shared" ref="C77:C140" si="6">IF(B77&lt;=$J$8,EDATE(C76,1),"")</f>
        <v>47270</v>
      </c>
      <c r="D77" s="32"/>
      <c r="E77" s="33">
        <f t="shared" si="5"/>
        <v>229833.33333333407</v>
      </c>
      <c r="F77" s="33"/>
      <c r="G77" s="33">
        <f t="shared" ref="G77:G140" si="7">IF(C77&lt;&gt;"",G76,"")</f>
        <v>66666.666666666672</v>
      </c>
      <c r="H77" s="33"/>
      <c r="I77" s="21">
        <f t="shared" ref="I77:I140" si="8">IF(C77&lt;&gt;"",J76*($I$5/100)/12,"")</f>
        <v>163166.66666666741</v>
      </c>
      <c r="J77" s="22">
        <f t="shared" si="4"/>
        <v>35533333.3333335</v>
      </c>
    </row>
    <row r="78" spans="2:10" s="3" customFormat="1" ht="14.25">
      <c r="B78" s="20">
        <v>68</v>
      </c>
      <c r="C78" s="32">
        <f t="shared" si="6"/>
        <v>47300</v>
      </c>
      <c r="D78" s="32"/>
      <c r="E78" s="33">
        <f t="shared" si="5"/>
        <v>229527.77777777857</v>
      </c>
      <c r="F78" s="33"/>
      <c r="G78" s="33">
        <f t="shared" si="7"/>
        <v>66666.666666666672</v>
      </c>
      <c r="H78" s="33"/>
      <c r="I78" s="21">
        <f t="shared" si="8"/>
        <v>162861.11111111188</v>
      </c>
      <c r="J78" s="22">
        <f t="shared" ref="J78:J141" si="9">IF(C78&lt;&gt;"",J77-G78,"")</f>
        <v>35466666.666666836</v>
      </c>
    </row>
    <row r="79" spans="2:10" s="3" customFormat="1" ht="14.25">
      <c r="B79" s="20">
        <v>69</v>
      </c>
      <c r="C79" s="32">
        <f t="shared" si="6"/>
        <v>47331</v>
      </c>
      <c r="D79" s="32"/>
      <c r="E79" s="33">
        <f t="shared" si="5"/>
        <v>229222.222222223</v>
      </c>
      <c r="F79" s="33"/>
      <c r="G79" s="33">
        <f t="shared" si="7"/>
        <v>66666.666666666672</v>
      </c>
      <c r="H79" s="33"/>
      <c r="I79" s="21">
        <f t="shared" si="8"/>
        <v>162555.55555555635</v>
      </c>
      <c r="J79" s="22">
        <f t="shared" si="9"/>
        <v>35400000.000000171</v>
      </c>
    </row>
    <row r="80" spans="2:10" s="3" customFormat="1" ht="14.25">
      <c r="B80" s="20">
        <v>70</v>
      </c>
      <c r="C80" s="32">
        <f t="shared" si="6"/>
        <v>47362</v>
      </c>
      <c r="D80" s="32"/>
      <c r="E80" s="33">
        <f t="shared" si="5"/>
        <v>228916.66666666744</v>
      </c>
      <c r="F80" s="33"/>
      <c r="G80" s="33">
        <f t="shared" si="7"/>
        <v>66666.666666666672</v>
      </c>
      <c r="H80" s="33"/>
      <c r="I80" s="21">
        <f t="shared" si="8"/>
        <v>162250.00000000079</v>
      </c>
      <c r="J80" s="22">
        <f t="shared" si="9"/>
        <v>35333333.333333507</v>
      </c>
    </row>
    <row r="81" spans="2:10" s="3" customFormat="1" ht="14.25">
      <c r="B81" s="20">
        <v>71</v>
      </c>
      <c r="C81" s="32">
        <f t="shared" si="6"/>
        <v>47392</v>
      </c>
      <c r="D81" s="32"/>
      <c r="E81" s="33">
        <f t="shared" si="5"/>
        <v>228611.11111111188</v>
      </c>
      <c r="F81" s="33"/>
      <c r="G81" s="33">
        <f t="shared" si="7"/>
        <v>66666.666666666672</v>
      </c>
      <c r="H81" s="33"/>
      <c r="I81" s="21">
        <f t="shared" si="8"/>
        <v>161944.44444444522</v>
      </c>
      <c r="J81" s="22">
        <f t="shared" si="9"/>
        <v>35266666.666666843</v>
      </c>
    </row>
    <row r="82" spans="2:10" s="3" customFormat="1" ht="14.25">
      <c r="B82" s="20">
        <v>72</v>
      </c>
      <c r="C82" s="32">
        <f t="shared" si="6"/>
        <v>47423</v>
      </c>
      <c r="D82" s="32"/>
      <c r="E82" s="33">
        <f t="shared" si="5"/>
        <v>228305.55555555638</v>
      </c>
      <c r="F82" s="33"/>
      <c r="G82" s="33">
        <f t="shared" si="7"/>
        <v>66666.666666666672</v>
      </c>
      <c r="H82" s="33"/>
      <c r="I82" s="21">
        <f t="shared" si="8"/>
        <v>161638.88888888969</v>
      </c>
      <c r="J82" s="22">
        <f t="shared" si="9"/>
        <v>35200000.000000179</v>
      </c>
    </row>
    <row r="83" spans="2:10" s="3" customFormat="1" ht="14.25">
      <c r="B83" s="20">
        <v>73</v>
      </c>
      <c r="C83" s="32">
        <f t="shared" si="6"/>
        <v>47453</v>
      </c>
      <c r="D83" s="32"/>
      <c r="E83" s="33">
        <f t="shared" si="5"/>
        <v>228000.00000000081</v>
      </c>
      <c r="F83" s="33"/>
      <c r="G83" s="33">
        <f t="shared" si="7"/>
        <v>66666.666666666672</v>
      </c>
      <c r="H83" s="33"/>
      <c r="I83" s="21">
        <f t="shared" si="8"/>
        <v>161333.33333333416</v>
      </c>
      <c r="J83" s="22">
        <f t="shared" si="9"/>
        <v>35133333.333333515</v>
      </c>
    </row>
    <row r="84" spans="2:10" s="3" customFormat="1" ht="14.25">
      <c r="B84" s="20">
        <v>74</v>
      </c>
      <c r="C84" s="32">
        <f t="shared" si="6"/>
        <v>47484</v>
      </c>
      <c r="D84" s="32"/>
      <c r="E84" s="33">
        <f t="shared" si="5"/>
        <v>227694.44444444525</v>
      </c>
      <c r="F84" s="33"/>
      <c r="G84" s="33">
        <f t="shared" si="7"/>
        <v>66666.666666666672</v>
      </c>
      <c r="H84" s="33"/>
      <c r="I84" s="21">
        <f t="shared" si="8"/>
        <v>161027.7777777786</v>
      </c>
      <c r="J84" s="22">
        <f t="shared" si="9"/>
        <v>35066666.66666685</v>
      </c>
    </row>
    <row r="85" spans="2:10" s="3" customFormat="1" ht="14.25">
      <c r="B85" s="20">
        <v>75</v>
      </c>
      <c r="C85" s="32">
        <f t="shared" si="6"/>
        <v>47515</v>
      </c>
      <c r="D85" s="32"/>
      <c r="E85" s="33">
        <f t="shared" si="5"/>
        <v>227388.88888888975</v>
      </c>
      <c r="F85" s="33"/>
      <c r="G85" s="33">
        <f t="shared" si="7"/>
        <v>66666.666666666672</v>
      </c>
      <c r="H85" s="33"/>
      <c r="I85" s="21">
        <f t="shared" si="8"/>
        <v>160722.22222222306</v>
      </c>
      <c r="J85" s="22">
        <f t="shared" si="9"/>
        <v>35000000.000000186</v>
      </c>
    </row>
    <row r="86" spans="2:10" s="3" customFormat="1" ht="14.25">
      <c r="B86" s="20">
        <v>76</v>
      </c>
      <c r="C86" s="32">
        <f t="shared" si="6"/>
        <v>47543</v>
      </c>
      <c r="D86" s="32"/>
      <c r="E86" s="33">
        <f t="shared" si="5"/>
        <v>227083.33333333419</v>
      </c>
      <c r="F86" s="33"/>
      <c r="G86" s="33">
        <f t="shared" si="7"/>
        <v>66666.666666666672</v>
      </c>
      <c r="H86" s="33"/>
      <c r="I86" s="21">
        <f t="shared" si="8"/>
        <v>160416.66666666753</v>
      </c>
      <c r="J86" s="22">
        <f t="shared" si="9"/>
        <v>34933333.333333522</v>
      </c>
    </row>
    <row r="87" spans="2:10" s="3" customFormat="1" ht="14.25">
      <c r="B87" s="20">
        <v>77</v>
      </c>
      <c r="C87" s="32">
        <f t="shared" si="6"/>
        <v>47574</v>
      </c>
      <c r="D87" s="32"/>
      <c r="E87" s="33">
        <f t="shared" si="5"/>
        <v>226777.77777777863</v>
      </c>
      <c r="F87" s="33"/>
      <c r="G87" s="33">
        <f t="shared" si="7"/>
        <v>66666.666666666672</v>
      </c>
      <c r="H87" s="33"/>
      <c r="I87" s="21">
        <f t="shared" si="8"/>
        <v>160111.11111111197</v>
      </c>
      <c r="J87" s="22">
        <f t="shared" si="9"/>
        <v>34866666.666666858</v>
      </c>
    </row>
    <row r="88" spans="2:10" s="3" customFormat="1" ht="14.25">
      <c r="B88" s="20">
        <v>78</v>
      </c>
      <c r="C88" s="32">
        <f t="shared" si="6"/>
        <v>47604</v>
      </c>
      <c r="D88" s="32"/>
      <c r="E88" s="33">
        <f t="shared" si="5"/>
        <v>226472.22222222312</v>
      </c>
      <c r="F88" s="33"/>
      <c r="G88" s="33">
        <f t="shared" si="7"/>
        <v>66666.666666666672</v>
      </c>
      <c r="H88" s="33"/>
      <c r="I88" s="21">
        <f t="shared" si="8"/>
        <v>159805.55555555644</v>
      </c>
      <c r="J88" s="22">
        <f t="shared" si="9"/>
        <v>34800000.000000194</v>
      </c>
    </row>
    <row r="89" spans="2:10" s="3" customFormat="1" ht="14.25">
      <c r="B89" s="20">
        <v>79</v>
      </c>
      <c r="C89" s="32">
        <f t="shared" si="6"/>
        <v>47635</v>
      </c>
      <c r="D89" s="32"/>
      <c r="E89" s="33">
        <f t="shared" si="5"/>
        <v>226166.66666666756</v>
      </c>
      <c r="F89" s="33"/>
      <c r="G89" s="33">
        <f t="shared" si="7"/>
        <v>66666.666666666672</v>
      </c>
      <c r="H89" s="33"/>
      <c r="I89" s="21">
        <f t="shared" si="8"/>
        <v>159500.0000000009</v>
      </c>
      <c r="J89" s="22">
        <f t="shared" si="9"/>
        <v>34733333.33333353</v>
      </c>
    </row>
    <row r="90" spans="2:10" s="3" customFormat="1" ht="14.25">
      <c r="B90" s="20">
        <v>80</v>
      </c>
      <c r="C90" s="32">
        <f t="shared" si="6"/>
        <v>47665</v>
      </c>
      <c r="D90" s="32"/>
      <c r="E90" s="33">
        <f t="shared" si="5"/>
        <v>225861.111111112</v>
      </c>
      <c r="F90" s="33"/>
      <c r="G90" s="33">
        <f t="shared" si="7"/>
        <v>66666.666666666672</v>
      </c>
      <c r="H90" s="33"/>
      <c r="I90" s="21">
        <f t="shared" si="8"/>
        <v>159194.44444444534</v>
      </c>
      <c r="J90" s="22">
        <f t="shared" si="9"/>
        <v>34666666.666666865</v>
      </c>
    </row>
    <row r="91" spans="2:10" s="3" customFormat="1" ht="14.25">
      <c r="B91" s="20">
        <v>81</v>
      </c>
      <c r="C91" s="32">
        <f t="shared" si="6"/>
        <v>47696</v>
      </c>
      <c r="D91" s="32"/>
      <c r="E91" s="33">
        <f t="shared" si="5"/>
        <v>225555.55555555649</v>
      </c>
      <c r="F91" s="33"/>
      <c r="G91" s="33">
        <f t="shared" si="7"/>
        <v>66666.666666666672</v>
      </c>
      <c r="H91" s="33"/>
      <c r="I91" s="21">
        <f t="shared" si="8"/>
        <v>158888.88888888981</v>
      </c>
      <c r="J91" s="22">
        <f t="shared" si="9"/>
        <v>34600000.000000201</v>
      </c>
    </row>
    <row r="92" spans="2:10" s="3" customFormat="1" ht="14.25">
      <c r="B92" s="20">
        <v>82</v>
      </c>
      <c r="C92" s="32">
        <f t="shared" si="6"/>
        <v>47727</v>
      </c>
      <c r="D92" s="32"/>
      <c r="E92" s="33">
        <f t="shared" si="5"/>
        <v>225250.00000000093</v>
      </c>
      <c r="F92" s="33"/>
      <c r="G92" s="33">
        <f t="shared" si="7"/>
        <v>66666.666666666672</v>
      </c>
      <c r="H92" s="33"/>
      <c r="I92" s="21">
        <f t="shared" si="8"/>
        <v>158583.33333333427</v>
      </c>
      <c r="J92" s="22">
        <f t="shared" si="9"/>
        <v>34533333.333333537</v>
      </c>
    </row>
    <row r="93" spans="2:10" s="3" customFormat="1" ht="14.25">
      <c r="B93" s="20">
        <v>83</v>
      </c>
      <c r="C93" s="32">
        <f t="shared" si="6"/>
        <v>47757</v>
      </c>
      <c r="D93" s="32"/>
      <c r="E93" s="33">
        <f t="shared" si="5"/>
        <v>224944.44444444537</v>
      </c>
      <c r="F93" s="33"/>
      <c r="G93" s="33">
        <f t="shared" si="7"/>
        <v>66666.666666666672</v>
      </c>
      <c r="H93" s="33"/>
      <c r="I93" s="21">
        <f t="shared" si="8"/>
        <v>158277.77777777871</v>
      </c>
      <c r="J93" s="22">
        <f t="shared" si="9"/>
        <v>34466666.666666873</v>
      </c>
    </row>
    <row r="94" spans="2:10" s="3" customFormat="1" ht="14.25">
      <c r="B94" s="20">
        <v>84</v>
      </c>
      <c r="C94" s="32">
        <f t="shared" si="6"/>
        <v>47788</v>
      </c>
      <c r="D94" s="32"/>
      <c r="E94" s="33">
        <f t="shared" si="5"/>
        <v>224638.88888888981</v>
      </c>
      <c r="F94" s="33"/>
      <c r="G94" s="33">
        <f t="shared" si="7"/>
        <v>66666.666666666672</v>
      </c>
      <c r="H94" s="33"/>
      <c r="I94" s="21">
        <f t="shared" si="8"/>
        <v>157972.22222222315</v>
      </c>
      <c r="J94" s="22">
        <f t="shared" si="9"/>
        <v>34400000.000000209</v>
      </c>
    </row>
    <row r="95" spans="2:10" s="3" customFormat="1" ht="14.25">
      <c r="B95" s="20">
        <v>85</v>
      </c>
      <c r="C95" s="32">
        <f t="shared" si="6"/>
        <v>47818</v>
      </c>
      <c r="D95" s="32"/>
      <c r="E95" s="33">
        <f t="shared" si="5"/>
        <v>224333.3333333343</v>
      </c>
      <c r="F95" s="33"/>
      <c r="G95" s="33">
        <f t="shared" si="7"/>
        <v>66666.666666666672</v>
      </c>
      <c r="H95" s="33"/>
      <c r="I95" s="21">
        <f t="shared" si="8"/>
        <v>157666.66666666762</v>
      </c>
      <c r="J95" s="22">
        <f t="shared" si="9"/>
        <v>34333333.333333544</v>
      </c>
    </row>
    <row r="96" spans="2:10" s="3" customFormat="1" ht="14.25">
      <c r="B96" s="20">
        <v>86</v>
      </c>
      <c r="C96" s="32">
        <f t="shared" si="6"/>
        <v>47849</v>
      </c>
      <c r="D96" s="32"/>
      <c r="E96" s="33">
        <f t="shared" si="5"/>
        <v>224027.77777777874</v>
      </c>
      <c r="F96" s="33"/>
      <c r="G96" s="33">
        <f t="shared" si="7"/>
        <v>66666.666666666672</v>
      </c>
      <c r="H96" s="33"/>
      <c r="I96" s="21">
        <f t="shared" si="8"/>
        <v>157361.11111111208</v>
      </c>
      <c r="J96" s="22">
        <f t="shared" si="9"/>
        <v>34266666.66666688</v>
      </c>
    </row>
    <row r="97" spans="2:10" s="3" customFormat="1" ht="14.25">
      <c r="B97" s="20">
        <v>87</v>
      </c>
      <c r="C97" s="32">
        <f t="shared" si="6"/>
        <v>47880</v>
      </c>
      <c r="D97" s="32"/>
      <c r="E97" s="33">
        <f t="shared" si="5"/>
        <v>223722.22222222318</v>
      </c>
      <c r="F97" s="33"/>
      <c r="G97" s="33">
        <f t="shared" si="7"/>
        <v>66666.666666666672</v>
      </c>
      <c r="H97" s="33"/>
      <c r="I97" s="21">
        <f t="shared" si="8"/>
        <v>157055.55555555652</v>
      </c>
      <c r="J97" s="22">
        <f t="shared" si="9"/>
        <v>34200000.000000216</v>
      </c>
    </row>
    <row r="98" spans="2:10" s="3" customFormat="1" ht="14.25">
      <c r="B98" s="20">
        <v>88</v>
      </c>
      <c r="C98" s="32">
        <f t="shared" si="6"/>
        <v>47908</v>
      </c>
      <c r="D98" s="32"/>
      <c r="E98" s="33">
        <f t="shared" si="5"/>
        <v>223416.66666666768</v>
      </c>
      <c r="F98" s="33"/>
      <c r="G98" s="33">
        <f t="shared" si="7"/>
        <v>66666.666666666672</v>
      </c>
      <c r="H98" s="33"/>
      <c r="I98" s="21">
        <f t="shared" si="8"/>
        <v>156750.00000000099</v>
      </c>
      <c r="J98" s="22">
        <f t="shared" si="9"/>
        <v>34133333.333333552</v>
      </c>
    </row>
    <row r="99" spans="2:10" s="3" customFormat="1" ht="14.25">
      <c r="B99" s="20">
        <v>89</v>
      </c>
      <c r="C99" s="32">
        <f t="shared" si="6"/>
        <v>47939</v>
      </c>
      <c r="D99" s="32"/>
      <c r="E99" s="33">
        <f t="shared" si="5"/>
        <v>223111.11111111211</v>
      </c>
      <c r="F99" s="33"/>
      <c r="G99" s="33">
        <f t="shared" si="7"/>
        <v>66666.666666666672</v>
      </c>
      <c r="H99" s="33"/>
      <c r="I99" s="21">
        <f t="shared" si="8"/>
        <v>156444.44444444546</v>
      </c>
      <c r="J99" s="22">
        <f t="shared" si="9"/>
        <v>34066666.666666888</v>
      </c>
    </row>
    <row r="100" spans="2:10" s="3" customFormat="1" ht="14.25">
      <c r="B100" s="20">
        <v>90</v>
      </c>
      <c r="C100" s="32">
        <f t="shared" si="6"/>
        <v>47969</v>
      </c>
      <c r="D100" s="32"/>
      <c r="E100" s="33">
        <f t="shared" si="5"/>
        <v>222805.55555555655</v>
      </c>
      <c r="F100" s="33"/>
      <c r="G100" s="33">
        <f t="shared" si="7"/>
        <v>66666.666666666672</v>
      </c>
      <c r="H100" s="33"/>
      <c r="I100" s="21">
        <f t="shared" si="8"/>
        <v>156138.88888888989</v>
      </c>
      <c r="J100" s="22">
        <f t="shared" si="9"/>
        <v>34000000.000000224</v>
      </c>
    </row>
    <row r="101" spans="2:10" s="3" customFormat="1" ht="14.25">
      <c r="B101" s="20">
        <v>91</v>
      </c>
      <c r="C101" s="32">
        <f t="shared" si="6"/>
        <v>48000</v>
      </c>
      <c r="D101" s="32"/>
      <c r="E101" s="33">
        <f t="shared" si="5"/>
        <v>222500.00000000105</v>
      </c>
      <c r="F101" s="33"/>
      <c r="G101" s="33">
        <f t="shared" si="7"/>
        <v>66666.666666666672</v>
      </c>
      <c r="H101" s="33"/>
      <c r="I101" s="21">
        <f t="shared" si="8"/>
        <v>155833.33333333436</v>
      </c>
      <c r="J101" s="22">
        <f t="shared" si="9"/>
        <v>33933333.333333559</v>
      </c>
    </row>
    <row r="102" spans="2:10" s="3" customFormat="1" ht="14.25">
      <c r="B102" s="20">
        <v>92</v>
      </c>
      <c r="C102" s="32">
        <f t="shared" si="6"/>
        <v>48030</v>
      </c>
      <c r="D102" s="32"/>
      <c r="E102" s="33">
        <f t="shared" si="5"/>
        <v>222194.44444444549</v>
      </c>
      <c r="F102" s="33"/>
      <c r="G102" s="33">
        <f t="shared" si="7"/>
        <v>66666.666666666672</v>
      </c>
      <c r="H102" s="33"/>
      <c r="I102" s="21">
        <f t="shared" si="8"/>
        <v>155527.77777777883</v>
      </c>
      <c r="J102" s="22">
        <f t="shared" si="9"/>
        <v>33866666.666666895</v>
      </c>
    </row>
    <row r="103" spans="2:10" s="3" customFormat="1" ht="14.25">
      <c r="B103" s="20">
        <v>93</v>
      </c>
      <c r="C103" s="32">
        <f t="shared" si="6"/>
        <v>48061</v>
      </c>
      <c r="D103" s="32"/>
      <c r="E103" s="33">
        <f t="shared" si="5"/>
        <v>221888.88888888992</v>
      </c>
      <c r="F103" s="33"/>
      <c r="G103" s="33">
        <f t="shared" si="7"/>
        <v>66666.666666666672</v>
      </c>
      <c r="H103" s="33"/>
      <c r="I103" s="21">
        <f t="shared" si="8"/>
        <v>155222.22222222327</v>
      </c>
      <c r="J103" s="22">
        <f t="shared" si="9"/>
        <v>33800000.000000231</v>
      </c>
    </row>
    <row r="104" spans="2:10" s="3" customFormat="1" ht="14.25">
      <c r="B104" s="20">
        <v>94</v>
      </c>
      <c r="C104" s="32">
        <f t="shared" si="6"/>
        <v>48092</v>
      </c>
      <c r="D104" s="32"/>
      <c r="E104" s="33">
        <f t="shared" si="5"/>
        <v>221583.33333333442</v>
      </c>
      <c r="F104" s="33"/>
      <c r="G104" s="33">
        <f t="shared" si="7"/>
        <v>66666.666666666672</v>
      </c>
      <c r="H104" s="33"/>
      <c r="I104" s="21">
        <f t="shared" si="8"/>
        <v>154916.66666666773</v>
      </c>
      <c r="J104" s="22">
        <f t="shared" si="9"/>
        <v>33733333.333333567</v>
      </c>
    </row>
    <row r="105" spans="2:10" s="3" customFormat="1" ht="14.25">
      <c r="B105" s="20">
        <v>95</v>
      </c>
      <c r="C105" s="32">
        <f t="shared" si="6"/>
        <v>48122</v>
      </c>
      <c r="D105" s="32"/>
      <c r="E105" s="33">
        <f t="shared" si="5"/>
        <v>221277.77777777886</v>
      </c>
      <c r="F105" s="33"/>
      <c r="G105" s="33">
        <f t="shared" si="7"/>
        <v>66666.666666666672</v>
      </c>
      <c r="H105" s="33"/>
      <c r="I105" s="21">
        <f t="shared" si="8"/>
        <v>154611.1111111122</v>
      </c>
      <c r="J105" s="22">
        <f t="shared" si="9"/>
        <v>33666666.666666903</v>
      </c>
    </row>
    <row r="106" spans="2:10" s="3" customFormat="1" ht="14.25">
      <c r="B106" s="20">
        <v>96</v>
      </c>
      <c r="C106" s="32">
        <f t="shared" si="6"/>
        <v>48153</v>
      </c>
      <c r="D106" s="32"/>
      <c r="E106" s="33">
        <f t="shared" si="5"/>
        <v>220972.2222222233</v>
      </c>
      <c r="F106" s="33"/>
      <c r="G106" s="33">
        <f t="shared" si="7"/>
        <v>66666.666666666672</v>
      </c>
      <c r="H106" s="33"/>
      <c r="I106" s="21">
        <f t="shared" si="8"/>
        <v>154305.55555555664</v>
      </c>
      <c r="J106" s="22">
        <f t="shared" si="9"/>
        <v>33600000.000000238</v>
      </c>
    </row>
    <row r="107" spans="2:10" s="3" customFormat="1" ht="14.25">
      <c r="B107" s="20">
        <v>97</v>
      </c>
      <c r="C107" s="32">
        <f t="shared" si="6"/>
        <v>48183</v>
      </c>
      <c r="D107" s="32"/>
      <c r="E107" s="33">
        <f t="shared" si="5"/>
        <v>220666.66666666773</v>
      </c>
      <c r="F107" s="33"/>
      <c r="G107" s="33">
        <f t="shared" si="7"/>
        <v>66666.666666666672</v>
      </c>
      <c r="H107" s="33"/>
      <c r="I107" s="21">
        <f t="shared" si="8"/>
        <v>154000.00000000108</v>
      </c>
      <c r="J107" s="22">
        <f t="shared" si="9"/>
        <v>33533333.333333571</v>
      </c>
    </row>
    <row r="108" spans="2:10" s="3" customFormat="1" ht="14.25">
      <c r="B108" s="20">
        <v>98</v>
      </c>
      <c r="C108" s="32">
        <f t="shared" si="6"/>
        <v>48214</v>
      </c>
      <c r="D108" s="32"/>
      <c r="E108" s="33">
        <f t="shared" si="5"/>
        <v>220361.11111111217</v>
      </c>
      <c r="F108" s="33"/>
      <c r="G108" s="33">
        <f t="shared" si="7"/>
        <v>66666.666666666672</v>
      </c>
      <c r="H108" s="33"/>
      <c r="I108" s="21">
        <f t="shared" si="8"/>
        <v>153694.44444444551</v>
      </c>
      <c r="J108" s="22">
        <f t="shared" si="9"/>
        <v>33466666.666666903</v>
      </c>
    </row>
    <row r="109" spans="2:10" s="3" customFormat="1" ht="14.25">
      <c r="B109" s="20">
        <v>99</v>
      </c>
      <c r="C109" s="32">
        <f t="shared" si="6"/>
        <v>48245</v>
      </c>
      <c r="D109" s="32"/>
      <c r="E109" s="33">
        <f t="shared" si="5"/>
        <v>220055.55555555661</v>
      </c>
      <c r="F109" s="33"/>
      <c r="G109" s="33">
        <f t="shared" si="7"/>
        <v>66666.666666666672</v>
      </c>
      <c r="H109" s="33"/>
      <c r="I109" s="21">
        <f t="shared" si="8"/>
        <v>153388.88888888995</v>
      </c>
      <c r="J109" s="22">
        <f t="shared" si="9"/>
        <v>33400000.000000235</v>
      </c>
    </row>
    <row r="110" spans="2:10" s="3" customFormat="1" ht="14.25">
      <c r="B110" s="20">
        <v>100</v>
      </c>
      <c r="C110" s="32">
        <f t="shared" si="6"/>
        <v>48274</v>
      </c>
      <c r="D110" s="32"/>
      <c r="E110" s="33">
        <f t="shared" si="5"/>
        <v>219750.00000000105</v>
      </c>
      <c r="F110" s="33"/>
      <c r="G110" s="33">
        <f t="shared" si="7"/>
        <v>66666.666666666672</v>
      </c>
      <c r="H110" s="33"/>
      <c r="I110" s="21">
        <f t="shared" si="8"/>
        <v>153083.33333333439</v>
      </c>
      <c r="J110" s="22">
        <f t="shared" si="9"/>
        <v>33333333.333333567</v>
      </c>
    </row>
    <row r="111" spans="2:10" s="3" customFormat="1" ht="14.25">
      <c r="B111" s="20">
        <v>101</v>
      </c>
      <c r="C111" s="32">
        <f t="shared" si="6"/>
        <v>48305</v>
      </c>
      <c r="D111" s="32"/>
      <c r="E111" s="33">
        <f t="shared" si="5"/>
        <v>219444.44444444554</v>
      </c>
      <c r="F111" s="33"/>
      <c r="G111" s="33">
        <f t="shared" si="7"/>
        <v>66666.666666666672</v>
      </c>
      <c r="H111" s="33"/>
      <c r="I111" s="21">
        <f t="shared" si="8"/>
        <v>152777.77777777886</v>
      </c>
      <c r="J111" s="22">
        <f t="shared" si="9"/>
        <v>33266666.666666899</v>
      </c>
    </row>
    <row r="112" spans="2:10" s="3" customFormat="1" ht="14.25">
      <c r="B112" s="20">
        <v>102</v>
      </c>
      <c r="C112" s="32">
        <f t="shared" si="6"/>
        <v>48335</v>
      </c>
      <c r="D112" s="32"/>
      <c r="E112" s="33">
        <f t="shared" si="5"/>
        <v>219138.88888888998</v>
      </c>
      <c r="F112" s="33"/>
      <c r="G112" s="33">
        <f t="shared" si="7"/>
        <v>66666.666666666672</v>
      </c>
      <c r="H112" s="33"/>
      <c r="I112" s="21">
        <f t="shared" si="8"/>
        <v>152472.2222222233</v>
      </c>
      <c r="J112" s="22">
        <f t="shared" si="9"/>
        <v>33200000.000000231</v>
      </c>
    </row>
    <row r="113" spans="2:10" s="3" customFormat="1" ht="14.25">
      <c r="B113" s="20">
        <v>103</v>
      </c>
      <c r="C113" s="32">
        <f t="shared" si="6"/>
        <v>48366</v>
      </c>
      <c r="D113" s="32"/>
      <c r="E113" s="33">
        <f t="shared" si="5"/>
        <v>218833.33333333442</v>
      </c>
      <c r="F113" s="33"/>
      <c r="G113" s="33">
        <f t="shared" si="7"/>
        <v>66666.666666666672</v>
      </c>
      <c r="H113" s="33"/>
      <c r="I113" s="21">
        <f t="shared" si="8"/>
        <v>152166.66666666773</v>
      </c>
      <c r="J113" s="22">
        <f t="shared" si="9"/>
        <v>33133333.333333563</v>
      </c>
    </row>
    <row r="114" spans="2:10" s="3" customFormat="1" ht="14.25">
      <c r="B114" s="20">
        <v>104</v>
      </c>
      <c r="C114" s="32">
        <f t="shared" si="6"/>
        <v>48396</v>
      </c>
      <c r="D114" s="32"/>
      <c r="E114" s="33">
        <f t="shared" si="5"/>
        <v>218527.77777777886</v>
      </c>
      <c r="F114" s="33"/>
      <c r="G114" s="33">
        <f t="shared" si="7"/>
        <v>66666.666666666672</v>
      </c>
      <c r="H114" s="33"/>
      <c r="I114" s="21">
        <f t="shared" si="8"/>
        <v>151861.11111111217</v>
      </c>
      <c r="J114" s="22">
        <f t="shared" si="9"/>
        <v>33066666.666666895</v>
      </c>
    </row>
    <row r="115" spans="2:10" s="3" customFormat="1" ht="14.25">
      <c r="B115" s="20">
        <v>105</v>
      </c>
      <c r="C115" s="32">
        <f t="shared" si="6"/>
        <v>48427</v>
      </c>
      <c r="D115" s="32"/>
      <c r="E115" s="33">
        <f t="shared" si="5"/>
        <v>218222.2222222233</v>
      </c>
      <c r="F115" s="33"/>
      <c r="G115" s="33">
        <f t="shared" si="7"/>
        <v>66666.666666666672</v>
      </c>
      <c r="H115" s="33"/>
      <c r="I115" s="21">
        <f t="shared" si="8"/>
        <v>151555.55555555661</v>
      </c>
      <c r="J115" s="22">
        <f t="shared" si="9"/>
        <v>33000000.000000227</v>
      </c>
    </row>
    <row r="116" spans="2:10" s="3" customFormat="1" ht="14.25">
      <c r="B116" s="20">
        <v>106</v>
      </c>
      <c r="C116" s="32">
        <f t="shared" si="6"/>
        <v>48458</v>
      </c>
      <c r="D116" s="32"/>
      <c r="E116" s="33">
        <f t="shared" si="5"/>
        <v>217916.66666666773</v>
      </c>
      <c r="F116" s="33"/>
      <c r="G116" s="33">
        <f t="shared" si="7"/>
        <v>66666.666666666672</v>
      </c>
      <c r="H116" s="33"/>
      <c r="I116" s="21">
        <f t="shared" si="8"/>
        <v>151250.00000000105</v>
      </c>
      <c r="J116" s="22">
        <f t="shared" si="9"/>
        <v>32933333.333333559</v>
      </c>
    </row>
    <row r="117" spans="2:10" s="3" customFormat="1" ht="14.25">
      <c r="B117" s="20">
        <v>107</v>
      </c>
      <c r="C117" s="32">
        <f t="shared" si="6"/>
        <v>48488</v>
      </c>
      <c r="D117" s="32"/>
      <c r="E117" s="33">
        <f t="shared" si="5"/>
        <v>217611.11111111217</v>
      </c>
      <c r="F117" s="33"/>
      <c r="G117" s="33">
        <f t="shared" si="7"/>
        <v>66666.666666666672</v>
      </c>
      <c r="H117" s="33"/>
      <c r="I117" s="21">
        <f t="shared" si="8"/>
        <v>150944.44444444549</v>
      </c>
      <c r="J117" s="22">
        <f t="shared" si="9"/>
        <v>32866666.666666891</v>
      </c>
    </row>
    <row r="118" spans="2:10" s="3" customFormat="1" ht="14.25">
      <c r="B118" s="20">
        <v>108</v>
      </c>
      <c r="C118" s="32">
        <f t="shared" si="6"/>
        <v>48519</v>
      </c>
      <c r="D118" s="32"/>
      <c r="E118" s="33">
        <f t="shared" si="5"/>
        <v>217305.55555555661</v>
      </c>
      <c r="F118" s="33"/>
      <c r="G118" s="33">
        <f t="shared" si="7"/>
        <v>66666.666666666672</v>
      </c>
      <c r="H118" s="33"/>
      <c r="I118" s="21">
        <f t="shared" si="8"/>
        <v>150638.88888888992</v>
      </c>
      <c r="J118" s="22">
        <f t="shared" si="9"/>
        <v>32800000.000000224</v>
      </c>
    </row>
    <row r="119" spans="2:10" s="3" customFormat="1" ht="14.25">
      <c r="B119" s="20">
        <v>109</v>
      </c>
      <c r="C119" s="32">
        <f t="shared" si="6"/>
        <v>48549</v>
      </c>
      <c r="D119" s="32"/>
      <c r="E119" s="33">
        <f t="shared" si="5"/>
        <v>217000.00000000105</v>
      </c>
      <c r="F119" s="33"/>
      <c r="G119" s="33">
        <f t="shared" si="7"/>
        <v>66666.666666666672</v>
      </c>
      <c r="H119" s="33"/>
      <c r="I119" s="21">
        <f t="shared" si="8"/>
        <v>150333.33333333436</v>
      </c>
      <c r="J119" s="22">
        <f t="shared" si="9"/>
        <v>32733333.333333556</v>
      </c>
    </row>
    <row r="120" spans="2:10" s="3" customFormat="1" ht="14.25">
      <c r="B120" s="20">
        <v>110</v>
      </c>
      <c r="C120" s="32">
        <f t="shared" si="6"/>
        <v>48580</v>
      </c>
      <c r="D120" s="32"/>
      <c r="E120" s="33">
        <f t="shared" si="5"/>
        <v>216694.44444444549</v>
      </c>
      <c r="F120" s="33"/>
      <c r="G120" s="33">
        <f t="shared" si="7"/>
        <v>66666.666666666672</v>
      </c>
      <c r="H120" s="33"/>
      <c r="I120" s="21">
        <f t="shared" si="8"/>
        <v>150027.7777777788</v>
      </c>
      <c r="J120" s="22">
        <f t="shared" si="9"/>
        <v>32666666.666666888</v>
      </c>
    </row>
    <row r="121" spans="2:10" s="3" customFormat="1" ht="14.25">
      <c r="B121" s="20">
        <v>111</v>
      </c>
      <c r="C121" s="32">
        <f t="shared" si="6"/>
        <v>48611</v>
      </c>
      <c r="D121" s="32"/>
      <c r="E121" s="33">
        <f t="shared" si="5"/>
        <v>216388.88888888992</v>
      </c>
      <c r="F121" s="33"/>
      <c r="G121" s="33">
        <f t="shared" si="7"/>
        <v>66666.666666666672</v>
      </c>
      <c r="H121" s="33"/>
      <c r="I121" s="21">
        <f t="shared" si="8"/>
        <v>149722.22222222324</v>
      </c>
      <c r="J121" s="22">
        <f t="shared" si="9"/>
        <v>32600000.00000022</v>
      </c>
    </row>
    <row r="122" spans="2:10" s="3" customFormat="1" ht="14.25">
      <c r="B122" s="20">
        <v>112</v>
      </c>
      <c r="C122" s="32">
        <f t="shared" si="6"/>
        <v>48639</v>
      </c>
      <c r="D122" s="32"/>
      <c r="E122" s="33">
        <f t="shared" si="5"/>
        <v>216083.33333333436</v>
      </c>
      <c r="F122" s="33"/>
      <c r="G122" s="33">
        <f t="shared" si="7"/>
        <v>66666.666666666672</v>
      </c>
      <c r="H122" s="33"/>
      <c r="I122" s="21">
        <f t="shared" si="8"/>
        <v>149416.66666666768</v>
      </c>
      <c r="J122" s="22">
        <f t="shared" si="9"/>
        <v>32533333.333333552</v>
      </c>
    </row>
    <row r="123" spans="2:10" s="3" customFormat="1" ht="14.25">
      <c r="B123" s="20">
        <v>113</v>
      </c>
      <c r="C123" s="32">
        <f t="shared" si="6"/>
        <v>48670</v>
      </c>
      <c r="D123" s="32"/>
      <c r="E123" s="33">
        <f t="shared" si="5"/>
        <v>215777.7777777788</v>
      </c>
      <c r="F123" s="33"/>
      <c r="G123" s="33">
        <f t="shared" si="7"/>
        <v>66666.666666666672</v>
      </c>
      <c r="H123" s="33"/>
      <c r="I123" s="21">
        <f t="shared" si="8"/>
        <v>149111.11111111211</v>
      </c>
      <c r="J123" s="22">
        <f t="shared" si="9"/>
        <v>32466666.666666884</v>
      </c>
    </row>
    <row r="124" spans="2:10" s="3" customFormat="1" ht="14.25">
      <c r="B124" s="20">
        <v>114</v>
      </c>
      <c r="C124" s="32">
        <f t="shared" si="6"/>
        <v>48700</v>
      </c>
      <c r="D124" s="32"/>
      <c r="E124" s="33">
        <f t="shared" si="5"/>
        <v>215472.22222222324</v>
      </c>
      <c r="F124" s="33"/>
      <c r="G124" s="33">
        <f t="shared" si="7"/>
        <v>66666.666666666672</v>
      </c>
      <c r="H124" s="33"/>
      <c r="I124" s="21">
        <f t="shared" si="8"/>
        <v>148805.55555555655</v>
      </c>
      <c r="J124" s="22">
        <f t="shared" si="9"/>
        <v>32400000.000000216</v>
      </c>
    </row>
    <row r="125" spans="2:10" s="3" customFormat="1" ht="14.25">
      <c r="B125" s="20">
        <v>115</v>
      </c>
      <c r="C125" s="32">
        <f t="shared" si="6"/>
        <v>48731</v>
      </c>
      <c r="D125" s="32"/>
      <c r="E125" s="33">
        <f t="shared" si="5"/>
        <v>215166.66666666768</v>
      </c>
      <c r="F125" s="33"/>
      <c r="G125" s="33">
        <f t="shared" si="7"/>
        <v>66666.666666666672</v>
      </c>
      <c r="H125" s="33"/>
      <c r="I125" s="21">
        <f t="shared" si="8"/>
        <v>148500.00000000099</v>
      </c>
      <c r="J125" s="22">
        <f t="shared" si="9"/>
        <v>32333333.333333548</v>
      </c>
    </row>
    <row r="126" spans="2:10" s="3" customFormat="1" ht="14.25">
      <c r="B126" s="20">
        <v>116</v>
      </c>
      <c r="C126" s="32">
        <f t="shared" si="6"/>
        <v>48761</v>
      </c>
      <c r="D126" s="32"/>
      <c r="E126" s="33">
        <f t="shared" si="5"/>
        <v>214861.11111111211</v>
      </c>
      <c r="F126" s="33"/>
      <c r="G126" s="33">
        <f t="shared" si="7"/>
        <v>66666.666666666672</v>
      </c>
      <c r="H126" s="33"/>
      <c r="I126" s="21">
        <f t="shared" si="8"/>
        <v>148194.44444444543</v>
      </c>
      <c r="J126" s="22">
        <f t="shared" si="9"/>
        <v>32266666.66666688</v>
      </c>
    </row>
    <row r="127" spans="2:10" s="3" customFormat="1" ht="14.25">
      <c r="B127" s="20">
        <v>117</v>
      </c>
      <c r="C127" s="32">
        <f t="shared" si="6"/>
        <v>48792</v>
      </c>
      <c r="D127" s="32"/>
      <c r="E127" s="33">
        <f t="shared" si="5"/>
        <v>214555.55555555655</v>
      </c>
      <c r="F127" s="33"/>
      <c r="G127" s="33">
        <f t="shared" si="7"/>
        <v>66666.666666666672</v>
      </c>
      <c r="H127" s="33"/>
      <c r="I127" s="21">
        <f t="shared" si="8"/>
        <v>147888.88888888987</v>
      </c>
      <c r="J127" s="22">
        <f t="shared" si="9"/>
        <v>32200000.000000212</v>
      </c>
    </row>
    <row r="128" spans="2:10" s="3" customFormat="1" ht="14.25">
      <c r="B128" s="20">
        <v>118</v>
      </c>
      <c r="C128" s="32">
        <f t="shared" si="6"/>
        <v>48823</v>
      </c>
      <c r="D128" s="32"/>
      <c r="E128" s="33">
        <f t="shared" si="5"/>
        <v>214250.00000000099</v>
      </c>
      <c r="F128" s="33"/>
      <c r="G128" s="33">
        <f t="shared" si="7"/>
        <v>66666.666666666672</v>
      </c>
      <c r="H128" s="33"/>
      <c r="I128" s="21">
        <f t="shared" si="8"/>
        <v>147583.3333333343</v>
      </c>
      <c r="J128" s="22">
        <f t="shared" si="9"/>
        <v>32133333.333333544</v>
      </c>
    </row>
    <row r="129" spans="2:10" s="3" customFormat="1" ht="14.25">
      <c r="B129" s="20">
        <v>119</v>
      </c>
      <c r="C129" s="32">
        <f t="shared" si="6"/>
        <v>48853</v>
      </c>
      <c r="D129" s="32"/>
      <c r="E129" s="33">
        <f t="shared" si="5"/>
        <v>213944.44444444543</v>
      </c>
      <c r="F129" s="33"/>
      <c r="G129" s="33">
        <f t="shared" si="7"/>
        <v>66666.666666666672</v>
      </c>
      <c r="H129" s="33"/>
      <c r="I129" s="21">
        <f t="shared" si="8"/>
        <v>147277.77777777874</v>
      </c>
      <c r="J129" s="22">
        <f t="shared" si="9"/>
        <v>32066666.666666877</v>
      </c>
    </row>
    <row r="130" spans="2:10" s="3" customFormat="1" ht="14.25">
      <c r="B130" s="20">
        <v>120</v>
      </c>
      <c r="C130" s="32">
        <f t="shared" si="6"/>
        <v>48884</v>
      </c>
      <c r="D130" s="32"/>
      <c r="E130" s="33">
        <f t="shared" si="5"/>
        <v>213638.88888888987</v>
      </c>
      <c r="F130" s="33"/>
      <c r="G130" s="33">
        <f t="shared" si="7"/>
        <v>66666.666666666672</v>
      </c>
      <c r="H130" s="33"/>
      <c r="I130" s="21">
        <f t="shared" si="8"/>
        <v>146972.22222222318</v>
      </c>
      <c r="J130" s="22">
        <f t="shared" si="9"/>
        <v>32000000.000000209</v>
      </c>
    </row>
    <row r="131" spans="2:10" s="3" customFormat="1" ht="14.25">
      <c r="B131" s="20">
        <v>121</v>
      </c>
      <c r="C131" s="32">
        <f t="shared" si="6"/>
        <v>48914</v>
      </c>
      <c r="D131" s="32"/>
      <c r="E131" s="33">
        <f t="shared" si="5"/>
        <v>213333.3333333343</v>
      </c>
      <c r="F131" s="33"/>
      <c r="G131" s="33">
        <f t="shared" si="7"/>
        <v>66666.666666666672</v>
      </c>
      <c r="H131" s="33"/>
      <c r="I131" s="21">
        <f t="shared" si="8"/>
        <v>146666.66666666762</v>
      </c>
      <c r="J131" s="22">
        <f t="shared" si="9"/>
        <v>31933333.333333541</v>
      </c>
    </row>
    <row r="132" spans="2:10" s="3" customFormat="1" ht="14.25">
      <c r="B132" s="20">
        <v>122</v>
      </c>
      <c r="C132" s="32">
        <f t="shared" si="6"/>
        <v>48945</v>
      </c>
      <c r="D132" s="32"/>
      <c r="E132" s="33">
        <f t="shared" si="5"/>
        <v>213027.77777777874</v>
      </c>
      <c r="F132" s="33"/>
      <c r="G132" s="33">
        <f t="shared" si="7"/>
        <v>66666.666666666672</v>
      </c>
      <c r="H132" s="33"/>
      <c r="I132" s="21">
        <f t="shared" si="8"/>
        <v>146361.11111111206</v>
      </c>
      <c r="J132" s="22">
        <f t="shared" si="9"/>
        <v>31866666.666666873</v>
      </c>
    </row>
    <row r="133" spans="2:10" s="3" customFormat="1" ht="14.25">
      <c r="B133" s="20">
        <v>123</v>
      </c>
      <c r="C133" s="32">
        <f t="shared" si="6"/>
        <v>48976</v>
      </c>
      <c r="D133" s="32"/>
      <c r="E133" s="33">
        <f t="shared" si="5"/>
        <v>212722.22222222318</v>
      </c>
      <c r="F133" s="33"/>
      <c r="G133" s="33">
        <f t="shared" si="7"/>
        <v>66666.666666666672</v>
      </c>
      <c r="H133" s="33"/>
      <c r="I133" s="21">
        <f t="shared" si="8"/>
        <v>146055.55555555649</v>
      </c>
      <c r="J133" s="22">
        <f t="shared" si="9"/>
        <v>31800000.000000205</v>
      </c>
    </row>
    <row r="134" spans="2:10" s="3" customFormat="1" ht="14.25">
      <c r="B134" s="20">
        <v>124</v>
      </c>
      <c r="C134" s="32">
        <f t="shared" si="6"/>
        <v>49004</v>
      </c>
      <c r="D134" s="32"/>
      <c r="E134" s="33">
        <f t="shared" si="5"/>
        <v>212416.66666666762</v>
      </c>
      <c r="F134" s="33"/>
      <c r="G134" s="33">
        <f t="shared" si="7"/>
        <v>66666.666666666672</v>
      </c>
      <c r="H134" s="33"/>
      <c r="I134" s="21">
        <f t="shared" si="8"/>
        <v>145750.00000000093</v>
      </c>
      <c r="J134" s="22">
        <f t="shared" si="9"/>
        <v>31733333.333333537</v>
      </c>
    </row>
    <row r="135" spans="2:10" s="3" customFormat="1" ht="14.25">
      <c r="B135" s="20">
        <v>125</v>
      </c>
      <c r="C135" s="32">
        <f t="shared" si="6"/>
        <v>49035</v>
      </c>
      <c r="D135" s="32"/>
      <c r="E135" s="33">
        <f t="shared" si="5"/>
        <v>212111.11111111206</v>
      </c>
      <c r="F135" s="33"/>
      <c r="G135" s="33">
        <f t="shared" si="7"/>
        <v>66666.666666666672</v>
      </c>
      <c r="H135" s="33"/>
      <c r="I135" s="21">
        <f t="shared" si="8"/>
        <v>145444.44444444537</v>
      </c>
      <c r="J135" s="22">
        <f t="shared" si="9"/>
        <v>31666666.666666869</v>
      </c>
    </row>
    <row r="136" spans="2:10" s="3" customFormat="1" ht="14.25">
      <c r="B136" s="20">
        <v>126</v>
      </c>
      <c r="C136" s="32">
        <f t="shared" si="6"/>
        <v>49065</v>
      </c>
      <c r="D136" s="32"/>
      <c r="E136" s="33">
        <f t="shared" si="5"/>
        <v>211805.55555555649</v>
      </c>
      <c r="F136" s="33"/>
      <c r="G136" s="33">
        <f t="shared" si="7"/>
        <v>66666.666666666672</v>
      </c>
      <c r="H136" s="33"/>
      <c r="I136" s="21">
        <f t="shared" si="8"/>
        <v>145138.88888888984</v>
      </c>
      <c r="J136" s="22">
        <f t="shared" si="9"/>
        <v>31600000.000000201</v>
      </c>
    </row>
    <row r="137" spans="2:10" s="3" customFormat="1" ht="14.25">
      <c r="B137" s="20">
        <v>127</v>
      </c>
      <c r="C137" s="32">
        <f t="shared" si="6"/>
        <v>49096</v>
      </c>
      <c r="D137" s="32"/>
      <c r="E137" s="33">
        <f t="shared" si="5"/>
        <v>211500.00000000093</v>
      </c>
      <c r="F137" s="33"/>
      <c r="G137" s="33">
        <f t="shared" si="7"/>
        <v>66666.666666666672</v>
      </c>
      <c r="H137" s="33"/>
      <c r="I137" s="21">
        <f t="shared" si="8"/>
        <v>144833.33333333427</v>
      </c>
      <c r="J137" s="22">
        <f t="shared" si="9"/>
        <v>31533333.333333533</v>
      </c>
    </row>
    <row r="138" spans="2:10" s="3" customFormat="1" ht="14.25">
      <c r="B138" s="20">
        <v>128</v>
      </c>
      <c r="C138" s="32">
        <f t="shared" si="6"/>
        <v>49126</v>
      </c>
      <c r="D138" s="32"/>
      <c r="E138" s="33">
        <f t="shared" si="5"/>
        <v>211194.44444444537</v>
      </c>
      <c r="F138" s="33"/>
      <c r="G138" s="33">
        <f t="shared" si="7"/>
        <v>66666.666666666672</v>
      </c>
      <c r="H138" s="33"/>
      <c r="I138" s="21">
        <f t="shared" si="8"/>
        <v>144527.77777777871</v>
      </c>
      <c r="J138" s="22">
        <f t="shared" si="9"/>
        <v>31466666.666666865</v>
      </c>
    </row>
    <row r="139" spans="2:10" s="3" customFormat="1" ht="14.25">
      <c r="B139" s="20">
        <v>129</v>
      </c>
      <c r="C139" s="32">
        <f t="shared" si="6"/>
        <v>49157</v>
      </c>
      <c r="D139" s="32"/>
      <c r="E139" s="33">
        <f t="shared" si="5"/>
        <v>210888.88888888981</v>
      </c>
      <c r="F139" s="33"/>
      <c r="G139" s="33">
        <f t="shared" si="7"/>
        <v>66666.666666666672</v>
      </c>
      <c r="H139" s="33"/>
      <c r="I139" s="21">
        <f t="shared" si="8"/>
        <v>144222.22222222315</v>
      </c>
      <c r="J139" s="22">
        <f t="shared" si="9"/>
        <v>31400000.000000197</v>
      </c>
    </row>
    <row r="140" spans="2:10" s="3" customFormat="1" ht="14.25">
      <c r="B140" s="20">
        <v>130</v>
      </c>
      <c r="C140" s="32">
        <f t="shared" si="6"/>
        <v>49188</v>
      </c>
      <c r="D140" s="32"/>
      <c r="E140" s="33">
        <f t="shared" ref="E140:E203" si="10">IF(C140&lt;&gt;"",G140+I140,"")</f>
        <v>210583.33333333425</v>
      </c>
      <c r="F140" s="33"/>
      <c r="G140" s="33">
        <f t="shared" si="7"/>
        <v>66666.666666666672</v>
      </c>
      <c r="H140" s="33"/>
      <c r="I140" s="21">
        <f t="shared" si="8"/>
        <v>143916.66666666759</v>
      </c>
      <c r="J140" s="22">
        <f t="shared" si="9"/>
        <v>31333333.33333353</v>
      </c>
    </row>
    <row r="141" spans="2:10" s="3" customFormat="1" ht="14.25">
      <c r="B141" s="20">
        <v>131</v>
      </c>
      <c r="C141" s="32">
        <f t="shared" ref="C141:C204" si="11">IF(B141&lt;=$J$8,EDATE(C140,1),"")</f>
        <v>49218</v>
      </c>
      <c r="D141" s="32"/>
      <c r="E141" s="33">
        <f t="shared" si="10"/>
        <v>210277.77777777868</v>
      </c>
      <c r="F141" s="33"/>
      <c r="G141" s="33">
        <f t="shared" ref="G141:G204" si="12">IF(C141&lt;&gt;"",G140,"")</f>
        <v>66666.666666666672</v>
      </c>
      <c r="H141" s="33"/>
      <c r="I141" s="21">
        <f t="shared" ref="I141:I204" si="13">IF(C141&lt;&gt;"",J140*($I$5/100)/12,"")</f>
        <v>143611.11111111203</v>
      </c>
      <c r="J141" s="22">
        <f t="shared" si="9"/>
        <v>31266666.666666862</v>
      </c>
    </row>
    <row r="142" spans="2:10" s="3" customFormat="1" ht="14.25">
      <c r="B142" s="20">
        <v>132</v>
      </c>
      <c r="C142" s="32">
        <f t="shared" si="11"/>
        <v>49249</v>
      </c>
      <c r="D142" s="32"/>
      <c r="E142" s="33">
        <f t="shared" si="10"/>
        <v>209972.22222222312</v>
      </c>
      <c r="F142" s="33"/>
      <c r="G142" s="33">
        <f t="shared" si="12"/>
        <v>66666.666666666672</v>
      </c>
      <c r="H142" s="33"/>
      <c r="I142" s="21">
        <f t="shared" si="13"/>
        <v>143305.55555555646</v>
      </c>
      <c r="J142" s="22">
        <f t="shared" ref="J142:J205" si="14">IF(C142&lt;&gt;"",J141-G142,"")</f>
        <v>31200000.000000194</v>
      </c>
    </row>
    <row r="143" spans="2:10" s="3" customFormat="1" ht="14.25">
      <c r="B143" s="20">
        <v>133</v>
      </c>
      <c r="C143" s="32">
        <f t="shared" si="11"/>
        <v>49279</v>
      </c>
      <c r="D143" s="32"/>
      <c r="E143" s="33">
        <f t="shared" si="10"/>
        <v>209666.66666666756</v>
      </c>
      <c r="F143" s="33"/>
      <c r="G143" s="33">
        <f t="shared" si="12"/>
        <v>66666.666666666672</v>
      </c>
      <c r="H143" s="33"/>
      <c r="I143" s="21">
        <f t="shared" si="13"/>
        <v>143000.0000000009</v>
      </c>
      <c r="J143" s="22">
        <f t="shared" si="14"/>
        <v>31133333.333333526</v>
      </c>
    </row>
    <row r="144" spans="2:10" s="3" customFormat="1" ht="14.25">
      <c r="B144" s="20">
        <v>134</v>
      </c>
      <c r="C144" s="32">
        <f t="shared" si="11"/>
        <v>49310</v>
      </c>
      <c r="D144" s="32"/>
      <c r="E144" s="33">
        <f t="shared" si="10"/>
        <v>209361.111111112</v>
      </c>
      <c r="F144" s="33"/>
      <c r="G144" s="33">
        <f t="shared" si="12"/>
        <v>66666.666666666672</v>
      </c>
      <c r="H144" s="33"/>
      <c r="I144" s="21">
        <f t="shared" si="13"/>
        <v>142694.44444444534</v>
      </c>
      <c r="J144" s="22">
        <f t="shared" si="14"/>
        <v>31066666.666666858</v>
      </c>
    </row>
    <row r="145" spans="2:10" s="3" customFormat="1" ht="14.25">
      <c r="B145" s="20">
        <v>135</v>
      </c>
      <c r="C145" s="32">
        <f t="shared" si="11"/>
        <v>49341</v>
      </c>
      <c r="D145" s="32"/>
      <c r="E145" s="33">
        <f t="shared" si="10"/>
        <v>209055.55555555644</v>
      </c>
      <c r="F145" s="33"/>
      <c r="G145" s="33">
        <f t="shared" si="12"/>
        <v>66666.666666666672</v>
      </c>
      <c r="H145" s="33"/>
      <c r="I145" s="21">
        <f t="shared" si="13"/>
        <v>142388.88888888978</v>
      </c>
      <c r="J145" s="22">
        <f t="shared" si="14"/>
        <v>31000000.00000019</v>
      </c>
    </row>
    <row r="146" spans="2:10" s="3" customFormat="1" ht="14.25">
      <c r="B146" s="20">
        <v>136</v>
      </c>
      <c r="C146" s="32">
        <f t="shared" si="11"/>
        <v>49369</v>
      </c>
      <c r="D146" s="32"/>
      <c r="E146" s="33">
        <f t="shared" si="10"/>
        <v>208750.00000000087</v>
      </c>
      <c r="F146" s="33"/>
      <c r="G146" s="33">
        <f t="shared" si="12"/>
        <v>66666.666666666672</v>
      </c>
      <c r="H146" s="33"/>
      <c r="I146" s="21">
        <f t="shared" si="13"/>
        <v>142083.33333333422</v>
      </c>
      <c r="J146" s="22">
        <f t="shared" si="14"/>
        <v>30933333.333333522</v>
      </c>
    </row>
    <row r="147" spans="2:10" s="3" customFormat="1" ht="14.25">
      <c r="B147" s="20">
        <v>137</v>
      </c>
      <c r="C147" s="32">
        <f t="shared" si="11"/>
        <v>49400</v>
      </c>
      <c r="D147" s="32"/>
      <c r="E147" s="33">
        <f t="shared" si="10"/>
        <v>208444.44444444531</v>
      </c>
      <c r="F147" s="33"/>
      <c r="G147" s="33">
        <f t="shared" si="12"/>
        <v>66666.666666666672</v>
      </c>
      <c r="H147" s="33"/>
      <c r="I147" s="21">
        <f t="shared" si="13"/>
        <v>141777.77777777865</v>
      </c>
      <c r="J147" s="22">
        <f t="shared" si="14"/>
        <v>30866666.666666854</v>
      </c>
    </row>
    <row r="148" spans="2:10" s="3" customFormat="1" ht="14.25">
      <c r="B148" s="20">
        <v>138</v>
      </c>
      <c r="C148" s="32">
        <f t="shared" si="11"/>
        <v>49430</v>
      </c>
      <c r="D148" s="32"/>
      <c r="E148" s="33">
        <f t="shared" si="10"/>
        <v>208138.88888888975</v>
      </c>
      <c r="F148" s="33"/>
      <c r="G148" s="33">
        <f t="shared" si="12"/>
        <v>66666.666666666672</v>
      </c>
      <c r="H148" s="33"/>
      <c r="I148" s="21">
        <f t="shared" si="13"/>
        <v>141472.22222222309</v>
      </c>
      <c r="J148" s="22">
        <f t="shared" si="14"/>
        <v>30800000.000000186</v>
      </c>
    </row>
    <row r="149" spans="2:10" s="3" customFormat="1" ht="14.25">
      <c r="B149" s="20">
        <v>139</v>
      </c>
      <c r="C149" s="32">
        <f t="shared" si="11"/>
        <v>49461</v>
      </c>
      <c r="D149" s="32"/>
      <c r="E149" s="33">
        <f t="shared" si="10"/>
        <v>207833.33333333419</v>
      </c>
      <c r="F149" s="33"/>
      <c r="G149" s="33">
        <f t="shared" si="12"/>
        <v>66666.666666666672</v>
      </c>
      <c r="H149" s="33"/>
      <c r="I149" s="21">
        <f t="shared" si="13"/>
        <v>141166.66666666753</v>
      </c>
      <c r="J149" s="22">
        <f t="shared" si="14"/>
        <v>30733333.333333518</v>
      </c>
    </row>
    <row r="150" spans="2:10" s="3" customFormat="1" ht="14.25">
      <c r="B150" s="20">
        <v>140</v>
      </c>
      <c r="C150" s="32">
        <f t="shared" si="11"/>
        <v>49491</v>
      </c>
      <c r="D150" s="32"/>
      <c r="E150" s="33">
        <f t="shared" si="10"/>
        <v>207527.77777777863</v>
      </c>
      <c r="F150" s="33"/>
      <c r="G150" s="33">
        <f t="shared" si="12"/>
        <v>66666.666666666672</v>
      </c>
      <c r="H150" s="33"/>
      <c r="I150" s="21">
        <f t="shared" si="13"/>
        <v>140861.11111111197</v>
      </c>
      <c r="J150" s="22">
        <f t="shared" si="14"/>
        <v>30666666.66666685</v>
      </c>
    </row>
    <row r="151" spans="2:10" s="3" customFormat="1" ht="14.25">
      <c r="B151" s="20">
        <v>141</v>
      </c>
      <c r="C151" s="32">
        <f t="shared" si="11"/>
        <v>49522</v>
      </c>
      <c r="D151" s="32"/>
      <c r="E151" s="33">
        <f t="shared" si="10"/>
        <v>207222.22222222306</v>
      </c>
      <c r="F151" s="33"/>
      <c r="G151" s="33">
        <f t="shared" si="12"/>
        <v>66666.666666666672</v>
      </c>
      <c r="H151" s="33"/>
      <c r="I151" s="21">
        <f t="shared" si="13"/>
        <v>140555.55555555641</v>
      </c>
      <c r="J151" s="22">
        <f t="shared" si="14"/>
        <v>30600000.000000183</v>
      </c>
    </row>
    <row r="152" spans="2:10" s="3" customFormat="1" ht="14.25">
      <c r="B152" s="20">
        <v>142</v>
      </c>
      <c r="C152" s="32">
        <f t="shared" si="11"/>
        <v>49553</v>
      </c>
      <c r="D152" s="32"/>
      <c r="E152" s="33">
        <f t="shared" si="10"/>
        <v>206916.6666666675</v>
      </c>
      <c r="F152" s="33"/>
      <c r="G152" s="33">
        <f t="shared" si="12"/>
        <v>66666.666666666672</v>
      </c>
      <c r="H152" s="33"/>
      <c r="I152" s="21">
        <f t="shared" si="13"/>
        <v>140250.00000000084</v>
      </c>
      <c r="J152" s="22">
        <f t="shared" si="14"/>
        <v>30533333.333333515</v>
      </c>
    </row>
    <row r="153" spans="2:10" s="3" customFormat="1" ht="14.25">
      <c r="B153" s="20">
        <v>143</v>
      </c>
      <c r="C153" s="32">
        <f t="shared" si="11"/>
        <v>49583</v>
      </c>
      <c r="D153" s="32"/>
      <c r="E153" s="33">
        <f t="shared" si="10"/>
        <v>206611.11111111194</v>
      </c>
      <c r="F153" s="33"/>
      <c r="G153" s="33">
        <f t="shared" si="12"/>
        <v>66666.666666666672</v>
      </c>
      <c r="H153" s="33"/>
      <c r="I153" s="21">
        <f t="shared" si="13"/>
        <v>139944.44444444528</v>
      </c>
      <c r="J153" s="22">
        <f t="shared" si="14"/>
        <v>30466666.666666847</v>
      </c>
    </row>
    <row r="154" spans="2:10" s="3" customFormat="1" ht="14.25">
      <c r="B154" s="20">
        <v>144</v>
      </c>
      <c r="C154" s="32">
        <f t="shared" si="11"/>
        <v>49614</v>
      </c>
      <c r="D154" s="32"/>
      <c r="E154" s="33">
        <f t="shared" si="10"/>
        <v>206305.55555555638</v>
      </c>
      <c r="F154" s="33"/>
      <c r="G154" s="33">
        <f t="shared" si="12"/>
        <v>66666.666666666672</v>
      </c>
      <c r="H154" s="33"/>
      <c r="I154" s="21">
        <f t="shared" si="13"/>
        <v>139638.88888888972</v>
      </c>
      <c r="J154" s="22">
        <f t="shared" si="14"/>
        <v>30400000.000000179</v>
      </c>
    </row>
    <row r="155" spans="2:10" s="3" customFormat="1" ht="14.25">
      <c r="B155" s="20">
        <v>145</v>
      </c>
      <c r="C155" s="32">
        <f t="shared" si="11"/>
        <v>49644</v>
      </c>
      <c r="D155" s="32"/>
      <c r="E155" s="33">
        <f t="shared" si="10"/>
        <v>206000.00000000081</v>
      </c>
      <c r="F155" s="33"/>
      <c r="G155" s="33">
        <f t="shared" si="12"/>
        <v>66666.666666666672</v>
      </c>
      <c r="H155" s="33"/>
      <c r="I155" s="21">
        <f t="shared" si="13"/>
        <v>139333.33333333416</v>
      </c>
      <c r="J155" s="22">
        <f t="shared" si="14"/>
        <v>30333333.333333511</v>
      </c>
    </row>
    <row r="156" spans="2:10" s="3" customFormat="1" ht="14.25">
      <c r="B156" s="20">
        <v>146</v>
      </c>
      <c r="C156" s="32">
        <f t="shared" si="11"/>
        <v>49675</v>
      </c>
      <c r="D156" s="32"/>
      <c r="E156" s="33">
        <f t="shared" si="10"/>
        <v>205694.44444444525</v>
      </c>
      <c r="F156" s="33"/>
      <c r="G156" s="33">
        <f t="shared" si="12"/>
        <v>66666.666666666672</v>
      </c>
      <c r="H156" s="33"/>
      <c r="I156" s="21">
        <f t="shared" si="13"/>
        <v>139027.7777777786</v>
      </c>
      <c r="J156" s="22">
        <f t="shared" si="14"/>
        <v>30266666.666666843</v>
      </c>
    </row>
    <row r="157" spans="2:10" s="3" customFormat="1" ht="14.25">
      <c r="B157" s="20">
        <v>147</v>
      </c>
      <c r="C157" s="32">
        <f t="shared" si="11"/>
        <v>49706</v>
      </c>
      <c r="D157" s="32"/>
      <c r="E157" s="33">
        <f t="shared" si="10"/>
        <v>205388.88888888969</v>
      </c>
      <c r="F157" s="33"/>
      <c r="G157" s="33">
        <f t="shared" si="12"/>
        <v>66666.666666666672</v>
      </c>
      <c r="H157" s="33"/>
      <c r="I157" s="21">
        <f t="shared" si="13"/>
        <v>138722.22222222303</v>
      </c>
      <c r="J157" s="22">
        <f t="shared" si="14"/>
        <v>30200000.000000175</v>
      </c>
    </row>
    <row r="158" spans="2:10" s="3" customFormat="1" ht="14.25">
      <c r="B158" s="20">
        <v>148</v>
      </c>
      <c r="C158" s="32">
        <f t="shared" si="11"/>
        <v>49735</v>
      </c>
      <c r="D158" s="32"/>
      <c r="E158" s="33">
        <f t="shared" si="10"/>
        <v>205083.33333333413</v>
      </c>
      <c r="F158" s="33"/>
      <c r="G158" s="33">
        <f t="shared" si="12"/>
        <v>66666.666666666672</v>
      </c>
      <c r="H158" s="33"/>
      <c r="I158" s="21">
        <f t="shared" si="13"/>
        <v>138416.66666666747</v>
      </c>
      <c r="J158" s="22">
        <f t="shared" si="14"/>
        <v>30133333.333333507</v>
      </c>
    </row>
    <row r="159" spans="2:10" s="3" customFormat="1" ht="14.25">
      <c r="B159" s="20">
        <v>149</v>
      </c>
      <c r="C159" s="32">
        <f t="shared" si="11"/>
        <v>49766</v>
      </c>
      <c r="D159" s="32"/>
      <c r="E159" s="33">
        <f t="shared" si="10"/>
        <v>204777.77777777857</v>
      </c>
      <c r="F159" s="33"/>
      <c r="G159" s="33">
        <f t="shared" si="12"/>
        <v>66666.666666666672</v>
      </c>
      <c r="H159" s="33"/>
      <c r="I159" s="21">
        <f t="shared" si="13"/>
        <v>138111.11111111191</v>
      </c>
      <c r="J159" s="22">
        <f t="shared" si="14"/>
        <v>30066666.666666839</v>
      </c>
    </row>
    <row r="160" spans="2:10" s="3" customFormat="1" ht="14.25">
      <c r="B160" s="20">
        <v>150</v>
      </c>
      <c r="C160" s="32">
        <f t="shared" si="11"/>
        <v>49796</v>
      </c>
      <c r="D160" s="32"/>
      <c r="E160" s="33">
        <f t="shared" si="10"/>
        <v>204472.222222223</v>
      </c>
      <c r="F160" s="33"/>
      <c r="G160" s="33">
        <f t="shared" si="12"/>
        <v>66666.666666666672</v>
      </c>
      <c r="H160" s="33"/>
      <c r="I160" s="21">
        <f t="shared" si="13"/>
        <v>137805.55555555635</v>
      </c>
      <c r="J160" s="22">
        <f t="shared" si="14"/>
        <v>30000000.000000171</v>
      </c>
    </row>
    <row r="161" spans="2:10" s="3" customFormat="1" ht="14.25">
      <c r="B161" s="20">
        <v>151</v>
      </c>
      <c r="C161" s="32">
        <f t="shared" si="11"/>
        <v>49827</v>
      </c>
      <c r="D161" s="32"/>
      <c r="E161" s="33">
        <f t="shared" si="10"/>
        <v>204166.66666666744</v>
      </c>
      <c r="F161" s="33"/>
      <c r="G161" s="33">
        <f t="shared" si="12"/>
        <v>66666.666666666672</v>
      </c>
      <c r="H161" s="33"/>
      <c r="I161" s="21">
        <f t="shared" si="13"/>
        <v>137500.00000000079</v>
      </c>
      <c r="J161" s="22">
        <f t="shared" si="14"/>
        <v>29933333.333333503</v>
      </c>
    </row>
    <row r="162" spans="2:10" s="3" customFormat="1" ht="14.25">
      <c r="B162" s="20">
        <v>152</v>
      </c>
      <c r="C162" s="32">
        <f t="shared" si="11"/>
        <v>49857</v>
      </c>
      <c r="D162" s="32"/>
      <c r="E162" s="33">
        <f t="shared" si="10"/>
        <v>203861.11111111188</v>
      </c>
      <c r="F162" s="33"/>
      <c r="G162" s="33">
        <f t="shared" si="12"/>
        <v>66666.666666666672</v>
      </c>
      <c r="H162" s="33"/>
      <c r="I162" s="21">
        <f t="shared" si="13"/>
        <v>137194.44444444522</v>
      </c>
      <c r="J162" s="22">
        <f t="shared" si="14"/>
        <v>29866666.666666836</v>
      </c>
    </row>
    <row r="163" spans="2:10" s="3" customFormat="1" ht="14.25">
      <c r="B163" s="20">
        <v>153</v>
      </c>
      <c r="C163" s="32">
        <f t="shared" si="11"/>
        <v>49888</v>
      </c>
      <c r="D163" s="32"/>
      <c r="E163" s="33">
        <f t="shared" si="10"/>
        <v>203555.55555555632</v>
      </c>
      <c r="F163" s="33"/>
      <c r="G163" s="33">
        <f t="shared" si="12"/>
        <v>66666.666666666672</v>
      </c>
      <c r="H163" s="33"/>
      <c r="I163" s="21">
        <f t="shared" si="13"/>
        <v>136888.88888888966</v>
      </c>
      <c r="J163" s="22">
        <f t="shared" si="14"/>
        <v>29800000.000000168</v>
      </c>
    </row>
    <row r="164" spans="2:10" s="3" customFormat="1" ht="14.25">
      <c r="B164" s="20">
        <v>154</v>
      </c>
      <c r="C164" s="32">
        <f t="shared" si="11"/>
        <v>49919</v>
      </c>
      <c r="D164" s="32"/>
      <c r="E164" s="33">
        <f t="shared" si="10"/>
        <v>203250.00000000076</v>
      </c>
      <c r="F164" s="33"/>
      <c r="G164" s="33">
        <f t="shared" si="12"/>
        <v>66666.666666666672</v>
      </c>
      <c r="H164" s="33"/>
      <c r="I164" s="21">
        <f t="shared" si="13"/>
        <v>136583.3333333341</v>
      </c>
      <c r="J164" s="22">
        <f t="shared" si="14"/>
        <v>29733333.3333335</v>
      </c>
    </row>
    <row r="165" spans="2:10" s="3" customFormat="1" ht="14.25">
      <c r="B165" s="20">
        <v>155</v>
      </c>
      <c r="C165" s="32">
        <f t="shared" si="11"/>
        <v>49949</v>
      </c>
      <c r="D165" s="32"/>
      <c r="E165" s="33">
        <f t="shared" si="10"/>
        <v>202944.44444444519</v>
      </c>
      <c r="F165" s="33"/>
      <c r="G165" s="33">
        <f t="shared" si="12"/>
        <v>66666.666666666672</v>
      </c>
      <c r="H165" s="33"/>
      <c r="I165" s="21">
        <f t="shared" si="13"/>
        <v>136277.77777777854</v>
      </c>
      <c r="J165" s="22">
        <f t="shared" si="14"/>
        <v>29666666.666666832</v>
      </c>
    </row>
    <row r="166" spans="2:10" s="3" customFormat="1" ht="14.25">
      <c r="B166" s="20">
        <v>156</v>
      </c>
      <c r="C166" s="32">
        <f t="shared" si="11"/>
        <v>49980</v>
      </c>
      <c r="D166" s="32"/>
      <c r="E166" s="33">
        <f t="shared" si="10"/>
        <v>202638.88888888963</v>
      </c>
      <c r="F166" s="33"/>
      <c r="G166" s="33">
        <f t="shared" si="12"/>
        <v>66666.666666666672</v>
      </c>
      <c r="H166" s="33"/>
      <c r="I166" s="21">
        <f t="shared" si="13"/>
        <v>135972.22222222298</v>
      </c>
      <c r="J166" s="22">
        <f t="shared" si="14"/>
        <v>29600000.000000164</v>
      </c>
    </row>
    <row r="167" spans="2:10" s="3" customFormat="1" ht="14.25">
      <c r="B167" s="20">
        <v>157</v>
      </c>
      <c r="C167" s="32">
        <f t="shared" si="11"/>
        <v>50010</v>
      </c>
      <c r="D167" s="32"/>
      <c r="E167" s="33">
        <f t="shared" si="10"/>
        <v>202333.33333333407</v>
      </c>
      <c r="F167" s="33"/>
      <c r="G167" s="33">
        <f t="shared" si="12"/>
        <v>66666.666666666672</v>
      </c>
      <c r="H167" s="33"/>
      <c r="I167" s="21">
        <f t="shared" si="13"/>
        <v>135666.66666666741</v>
      </c>
      <c r="J167" s="22">
        <f t="shared" si="14"/>
        <v>29533333.333333496</v>
      </c>
    </row>
    <row r="168" spans="2:10" s="3" customFormat="1" ht="14.25">
      <c r="B168" s="20">
        <v>158</v>
      </c>
      <c r="C168" s="32">
        <f t="shared" si="11"/>
        <v>50041</v>
      </c>
      <c r="D168" s="32"/>
      <c r="E168" s="33">
        <f t="shared" si="10"/>
        <v>202027.77777777851</v>
      </c>
      <c r="F168" s="33"/>
      <c r="G168" s="33">
        <f t="shared" si="12"/>
        <v>66666.666666666672</v>
      </c>
      <c r="H168" s="33"/>
      <c r="I168" s="21">
        <f t="shared" si="13"/>
        <v>135361.11111111185</v>
      </c>
      <c r="J168" s="22">
        <f t="shared" si="14"/>
        <v>29466666.666666828</v>
      </c>
    </row>
    <row r="169" spans="2:10" s="3" customFormat="1" ht="14.25">
      <c r="B169" s="20">
        <v>159</v>
      </c>
      <c r="C169" s="32">
        <f t="shared" si="11"/>
        <v>50072</v>
      </c>
      <c r="D169" s="32"/>
      <c r="E169" s="33">
        <f t="shared" si="10"/>
        <v>201722.22222222295</v>
      </c>
      <c r="F169" s="33"/>
      <c r="G169" s="33">
        <f t="shared" si="12"/>
        <v>66666.666666666672</v>
      </c>
      <c r="H169" s="33"/>
      <c r="I169" s="21">
        <f t="shared" si="13"/>
        <v>135055.55555555629</v>
      </c>
      <c r="J169" s="22">
        <f t="shared" si="14"/>
        <v>29400000.00000016</v>
      </c>
    </row>
    <row r="170" spans="2:10" s="3" customFormat="1" ht="14.25">
      <c r="B170" s="20">
        <v>160</v>
      </c>
      <c r="C170" s="32">
        <f t="shared" si="11"/>
        <v>50100</v>
      </c>
      <c r="D170" s="32"/>
      <c r="E170" s="33">
        <f t="shared" si="10"/>
        <v>201416.66666666738</v>
      </c>
      <c r="F170" s="33"/>
      <c r="G170" s="33">
        <f t="shared" si="12"/>
        <v>66666.666666666672</v>
      </c>
      <c r="H170" s="33"/>
      <c r="I170" s="21">
        <f t="shared" si="13"/>
        <v>134750.00000000073</v>
      </c>
      <c r="J170" s="22">
        <f t="shared" si="14"/>
        <v>29333333.333333492</v>
      </c>
    </row>
    <row r="171" spans="2:10" s="3" customFormat="1" ht="14.25">
      <c r="B171" s="20">
        <v>161</v>
      </c>
      <c r="C171" s="32">
        <f t="shared" si="11"/>
        <v>50131</v>
      </c>
      <c r="D171" s="32"/>
      <c r="E171" s="33">
        <f t="shared" si="10"/>
        <v>201111.11111111182</v>
      </c>
      <c r="F171" s="33"/>
      <c r="G171" s="33">
        <f t="shared" si="12"/>
        <v>66666.666666666672</v>
      </c>
      <c r="H171" s="33"/>
      <c r="I171" s="21">
        <f t="shared" si="13"/>
        <v>134444.44444444517</v>
      </c>
      <c r="J171" s="22">
        <f t="shared" si="14"/>
        <v>29266666.666666824</v>
      </c>
    </row>
    <row r="172" spans="2:10" s="3" customFormat="1" ht="14.25">
      <c r="B172" s="20">
        <v>162</v>
      </c>
      <c r="C172" s="32">
        <f t="shared" si="11"/>
        <v>50161</v>
      </c>
      <c r="D172" s="32"/>
      <c r="E172" s="33">
        <f t="shared" si="10"/>
        <v>200805.55555555626</v>
      </c>
      <c r="F172" s="33"/>
      <c r="G172" s="33">
        <f t="shared" si="12"/>
        <v>66666.666666666672</v>
      </c>
      <c r="H172" s="33"/>
      <c r="I172" s="21">
        <f t="shared" si="13"/>
        <v>134138.8888888896</v>
      </c>
      <c r="J172" s="22">
        <f t="shared" si="14"/>
        <v>29200000.000000156</v>
      </c>
    </row>
    <row r="173" spans="2:10" s="3" customFormat="1" ht="14.25">
      <c r="B173" s="20">
        <v>163</v>
      </c>
      <c r="C173" s="32">
        <f t="shared" si="11"/>
        <v>50192</v>
      </c>
      <c r="D173" s="32"/>
      <c r="E173" s="33">
        <f t="shared" si="10"/>
        <v>200500.0000000007</v>
      </c>
      <c r="F173" s="33"/>
      <c r="G173" s="33">
        <f t="shared" si="12"/>
        <v>66666.666666666672</v>
      </c>
      <c r="H173" s="33"/>
      <c r="I173" s="21">
        <f t="shared" si="13"/>
        <v>133833.33333333404</v>
      </c>
      <c r="J173" s="22">
        <f t="shared" si="14"/>
        <v>29133333.333333489</v>
      </c>
    </row>
    <row r="174" spans="2:10" s="3" customFormat="1" ht="14.25">
      <c r="B174" s="20">
        <v>164</v>
      </c>
      <c r="C174" s="32">
        <f t="shared" si="11"/>
        <v>50222</v>
      </c>
      <c r="D174" s="32"/>
      <c r="E174" s="33">
        <f t="shared" si="10"/>
        <v>200194.44444444514</v>
      </c>
      <c r="F174" s="33"/>
      <c r="G174" s="33">
        <f t="shared" si="12"/>
        <v>66666.666666666672</v>
      </c>
      <c r="H174" s="33"/>
      <c r="I174" s="21">
        <f t="shared" si="13"/>
        <v>133527.77777777848</v>
      </c>
      <c r="J174" s="22">
        <f t="shared" si="14"/>
        <v>29066666.666666821</v>
      </c>
    </row>
    <row r="175" spans="2:10" s="3" customFormat="1" ht="14.25">
      <c r="B175" s="20">
        <v>165</v>
      </c>
      <c r="C175" s="32">
        <f t="shared" si="11"/>
        <v>50253</v>
      </c>
      <c r="D175" s="32"/>
      <c r="E175" s="33">
        <f t="shared" si="10"/>
        <v>199888.88888888957</v>
      </c>
      <c r="F175" s="33"/>
      <c r="G175" s="33">
        <f t="shared" si="12"/>
        <v>66666.666666666672</v>
      </c>
      <c r="H175" s="33"/>
      <c r="I175" s="21">
        <f t="shared" si="13"/>
        <v>133222.22222222292</v>
      </c>
      <c r="J175" s="22">
        <f t="shared" si="14"/>
        <v>29000000.000000153</v>
      </c>
    </row>
    <row r="176" spans="2:10" s="3" customFormat="1" ht="14.25">
      <c r="B176" s="20">
        <v>166</v>
      </c>
      <c r="C176" s="32">
        <f t="shared" si="11"/>
        <v>50284</v>
      </c>
      <c r="D176" s="32"/>
      <c r="E176" s="33">
        <f t="shared" si="10"/>
        <v>199583.33333333401</v>
      </c>
      <c r="F176" s="33"/>
      <c r="G176" s="33">
        <f t="shared" si="12"/>
        <v>66666.666666666672</v>
      </c>
      <c r="H176" s="33"/>
      <c r="I176" s="21">
        <f t="shared" si="13"/>
        <v>132916.66666666736</v>
      </c>
      <c r="J176" s="22">
        <f t="shared" si="14"/>
        <v>28933333.333333485</v>
      </c>
    </row>
    <row r="177" spans="2:10" s="3" customFormat="1" ht="14.25">
      <c r="B177" s="20">
        <v>167</v>
      </c>
      <c r="C177" s="32">
        <f t="shared" si="11"/>
        <v>50314</v>
      </c>
      <c r="D177" s="32"/>
      <c r="E177" s="33">
        <f t="shared" si="10"/>
        <v>199277.77777777845</v>
      </c>
      <c r="F177" s="33"/>
      <c r="G177" s="33">
        <f t="shared" si="12"/>
        <v>66666.666666666672</v>
      </c>
      <c r="H177" s="33"/>
      <c r="I177" s="21">
        <f t="shared" si="13"/>
        <v>132611.11111111179</v>
      </c>
      <c r="J177" s="22">
        <f t="shared" si="14"/>
        <v>28866666.666666817</v>
      </c>
    </row>
    <row r="178" spans="2:10" s="3" customFormat="1" ht="14.25">
      <c r="B178" s="20">
        <v>168</v>
      </c>
      <c r="C178" s="32">
        <f t="shared" si="11"/>
        <v>50345</v>
      </c>
      <c r="D178" s="32"/>
      <c r="E178" s="33">
        <f t="shared" si="10"/>
        <v>198972.22222222289</v>
      </c>
      <c r="F178" s="33"/>
      <c r="G178" s="33">
        <f t="shared" si="12"/>
        <v>66666.666666666672</v>
      </c>
      <c r="H178" s="33"/>
      <c r="I178" s="21">
        <f t="shared" si="13"/>
        <v>132305.55555555623</v>
      </c>
      <c r="J178" s="22">
        <f t="shared" si="14"/>
        <v>28800000.000000149</v>
      </c>
    </row>
    <row r="179" spans="2:10" s="3" customFormat="1" ht="14.25">
      <c r="B179" s="20">
        <v>169</v>
      </c>
      <c r="C179" s="32">
        <f t="shared" si="11"/>
        <v>50375</v>
      </c>
      <c r="D179" s="32"/>
      <c r="E179" s="33">
        <f t="shared" si="10"/>
        <v>198666.66666666733</v>
      </c>
      <c r="F179" s="33"/>
      <c r="G179" s="33">
        <f t="shared" si="12"/>
        <v>66666.666666666672</v>
      </c>
      <c r="H179" s="33"/>
      <c r="I179" s="21">
        <f t="shared" si="13"/>
        <v>132000.00000000067</v>
      </c>
      <c r="J179" s="22">
        <f t="shared" si="14"/>
        <v>28733333.333333481</v>
      </c>
    </row>
    <row r="180" spans="2:10" s="3" customFormat="1" ht="14.25">
      <c r="B180" s="20">
        <v>170</v>
      </c>
      <c r="C180" s="32">
        <f t="shared" si="11"/>
        <v>50406</v>
      </c>
      <c r="D180" s="32"/>
      <c r="E180" s="33">
        <f t="shared" si="10"/>
        <v>198361.11111111176</v>
      </c>
      <c r="F180" s="33"/>
      <c r="G180" s="33">
        <f t="shared" si="12"/>
        <v>66666.666666666672</v>
      </c>
      <c r="H180" s="33"/>
      <c r="I180" s="21">
        <f t="shared" si="13"/>
        <v>131694.44444444511</v>
      </c>
      <c r="J180" s="22">
        <f t="shared" si="14"/>
        <v>28666666.666666813</v>
      </c>
    </row>
    <row r="181" spans="2:10" s="3" customFormat="1" ht="14.25">
      <c r="B181" s="20">
        <v>171</v>
      </c>
      <c r="C181" s="32">
        <f t="shared" si="11"/>
        <v>50437</v>
      </c>
      <c r="D181" s="32"/>
      <c r="E181" s="33">
        <f t="shared" si="10"/>
        <v>198055.5555555562</v>
      </c>
      <c r="F181" s="33"/>
      <c r="G181" s="33">
        <f t="shared" si="12"/>
        <v>66666.666666666672</v>
      </c>
      <c r="H181" s="33"/>
      <c r="I181" s="21">
        <f t="shared" si="13"/>
        <v>131388.88888888955</v>
      </c>
      <c r="J181" s="22">
        <f t="shared" si="14"/>
        <v>28600000.000000145</v>
      </c>
    </row>
    <row r="182" spans="2:10" s="3" customFormat="1" ht="14.25">
      <c r="B182" s="20">
        <v>172</v>
      </c>
      <c r="C182" s="32">
        <f t="shared" si="11"/>
        <v>50465</v>
      </c>
      <c r="D182" s="32"/>
      <c r="E182" s="33">
        <f t="shared" si="10"/>
        <v>197750.00000000064</v>
      </c>
      <c r="F182" s="33"/>
      <c r="G182" s="33">
        <f t="shared" si="12"/>
        <v>66666.666666666672</v>
      </c>
      <c r="H182" s="33"/>
      <c r="I182" s="21">
        <f t="shared" si="13"/>
        <v>131083.33333333398</v>
      </c>
      <c r="J182" s="22">
        <f t="shared" si="14"/>
        <v>28533333.333333477</v>
      </c>
    </row>
    <row r="183" spans="2:10" s="3" customFormat="1" ht="14.25">
      <c r="B183" s="20">
        <v>173</v>
      </c>
      <c r="C183" s="32">
        <f t="shared" si="11"/>
        <v>50496</v>
      </c>
      <c r="D183" s="32"/>
      <c r="E183" s="33">
        <f t="shared" si="10"/>
        <v>197444.44444444511</v>
      </c>
      <c r="F183" s="33"/>
      <c r="G183" s="33">
        <f t="shared" si="12"/>
        <v>66666.666666666672</v>
      </c>
      <c r="H183" s="33"/>
      <c r="I183" s="21">
        <f t="shared" si="13"/>
        <v>130777.77777777844</v>
      </c>
      <c r="J183" s="22">
        <f t="shared" si="14"/>
        <v>28466666.666666809</v>
      </c>
    </row>
    <row r="184" spans="2:10" s="3" customFormat="1" ht="14.25">
      <c r="B184" s="20">
        <v>174</v>
      </c>
      <c r="C184" s="32">
        <f t="shared" si="11"/>
        <v>50526</v>
      </c>
      <c r="D184" s="32"/>
      <c r="E184" s="33">
        <f t="shared" si="10"/>
        <v>197138.88888888955</v>
      </c>
      <c r="F184" s="33"/>
      <c r="G184" s="33">
        <f t="shared" si="12"/>
        <v>66666.666666666672</v>
      </c>
      <c r="H184" s="33"/>
      <c r="I184" s="21">
        <f t="shared" si="13"/>
        <v>130472.22222222287</v>
      </c>
      <c r="J184" s="22">
        <f t="shared" si="14"/>
        <v>28400000.000000142</v>
      </c>
    </row>
    <row r="185" spans="2:10" s="3" customFormat="1" ht="14.25">
      <c r="B185" s="20">
        <v>175</v>
      </c>
      <c r="C185" s="32">
        <f t="shared" si="11"/>
        <v>50557</v>
      </c>
      <c r="D185" s="32"/>
      <c r="E185" s="33">
        <f t="shared" si="10"/>
        <v>196833.33333333398</v>
      </c>
      <c r="F185" s="33"/>
      <c r="G185" s="33">
        <f t="shared" si="12"/>
        <v>66666.666666666672</v>
      </c>
      <c r="H185" s="33"/>
      <c r="I185" s="21">
        <f t="shared" si="13"/>
        <v>130166.66666666731</v>
      </c>
      <c r="J185" s="22">
        <f t="shared" si="14"/>
        <v>28333333.333333474</v>
      </c>
    </row>
    <row r="186" spans="2:10" s="3" customFormat="1" ht="14.25">
      <c r="B186" s="20">
        <v>176</v>
      </c>
      <c r="C186" s="32">
        <f t="shared" si="11"/>
        <v>50587</v>
      </c>
      <c r="D186" s="32"/>
      <c r="E186" s="33">
        <f t="shared" si="10"/>
        <v>196527.77777777845</v>
      </c>
      <c r="F186" s="33"/>
      <c r="G186" s="33">
        <f t="shared" si="12"/>
        <v>66666.666666666672</v>
      </c>
      <c r="H186" s="33"/>
      <c r="I186" s="21">
        <f t="shared" si="13"/>
        <v>129861.11111111176</v>
      </c>
      <c r="J186" s="22">
        <f t="shared" si="14"/>
        <v>28266666.666666806</v>
      </c>
    </row>
    <row r="187" spans="2:10" s="3" customFormat="1" ht="14.25">
      <c r="B187" s="20">
        <v>177</v>
      </c>
      <c r="C187" s="32">
        <f t="shared" si="11"/>
        <v>50618</v>
      </c>
      <c r="D187" s="32"/>
      <c r="E187" s="33">
        <f t="shared" si="10"/>
        <v>196222.22222222289</v>
      </c>
      <c r="F187" s="33"/>
      <c r="G187" s="33">
        <f t="shared" si="12"/>
        <v>66666.666666666672</v>
      </c>
      <c r="H187" s="33"/>
      <c r="I187" s="21">
        <f t="shared" si="13"/>
        <v>129555.5555555562</v>
      </c>
      <c r="J187" s="22">
        <f t="shared" si="14"/>
        <v>28200000.000000138</v>
      </c>
    </row>
    <row r="188" spans="2:10" s="3" customFormat="1" ht="14.25">
      <c r="B188" s="20">
        <v>178</v>
      </c>
      <c r="C188" s="32">
        <f t="shared" si="11"/>
        <v>50649</v>
      </c>
      <c r="D188" s="32"/>
      <c r="E188" s="33">
        <f t="shared" si="10"/>
        <v>195916.66666666733</v>
      </c>
      <c r="F188" s="33"/>
      <c r="G188" s="33">
        <f t="shared" si="12"/>
        <v>66666.666666666672</v>
      </c>
      <c r="H188" s="33"/>
      <c r="I188" s="21">
        <f t="shared" si="13"/>
        <v>129250.00000000064</v>
      </c>
      <c r="J188" s="22">
        <f t="shared" si="14"/>
        <v>28133333.33333347</v>
      </c>
    </row>
    <row r="189" spans="2:10" s="3" customFormat="1" ht="14.25">
      <c r="B189" s="20">
        <v>179</v>
      </c>
      <c r="C189" s="32">
        <f t="shared" si="11"/>
        <v>50679</v>
      </c>
      <c r="D189" s="32"/>
      <c r="E189" s="33">
        <f t="shared" si="10"/>
        <v>195611.11111111176</v>
      </c>
      <c r="F189" s="33"/>
      <c r="G189" s="33">
        <f t="shared" si="12"/>
        <v>66666.666666666672</v>
      </c>
      <c r="H189" s="33"/>
      <c r="I189" s="21">
        <f t="shared" si="13"/>
        <v>128944.44444444508</v>
      </c>
      <c r="J189" s="22">
        <f t="shared" si="14"/>
        <v>28066666.666666802</v>
      </c>
    </row>
    <row r="190" spans="2:10" s="3" customFormat="1" ht="14.25">
      <c r="B190" s="20">
        <v>180</v>
      </c>
      <c r="C190" s="32">
        <f t="shared" si="11"/>
        <v>50710</v>
      </c>
      <c r="D190" s="32"/>
      <c r="E190" s="33">
        <f t="shared" si="10"/>
        <v>195305.5555555562</v>
      </c>
      <c r="F190" s="33"/>
      <c r="G190" s="33">
        <f t="shared" si="12"/>
        <v>66666.666666666672</v>
      </c>
      <c r="H190" s="33"/>
      <c r="I190" s="21">
        <f t="shared" si="13"/>
        <v>128638.88888888952</v>
      </c>
      <c r="J190" s="22">
        <f t="shared" si="14"/>
        <v>28000000.000000134</v>
      </c>
    </row>
    <row r="191" spans="2:10" s="3" customFormat="1" ht="14.25">
      <c r="B191" s="20">
        <v>181</v>
      </c>
      <c r="C191" s="32">
        <f t="shared" si="11"/>
        <v>50740</v>
      </c>
      <c r="D191" s="32"/>
      <c r="E191" s="33">
        <f t="shared" si="10"/>
        <v>195000.00000000064</v>
      </c>
      <c r="F191" s="33"/>
      <c r="G191" s="33">
        <f t="shared" si="12"/>
        <v>66666.666666666672</v>
      </c>
      <c r="H191" s="33"/>
      <c r="I191" s="21">
        <f t="shared" si="13"/>
        <v>128333.33333333395</v>
      </c>
      <c r="J191" s="22">
        <f t="shared" si="14"/>
        <v>27933333.333333466</v>
      </c>
    </row>
    <row r="192" spans="2:10" s="3" customFormat="1" ht="14.25">
      <c r="B192" s="20">
        <v>182</v>
      </c>
      <c r="C192" s="32">
        <f t="shared" si="11"/>
        <v>50771</v>
      </c>
      <c r="D192" s="32"/>
      <c r="E192" s="33">
        <f t="shared" si="10"/>
        <v>194694.44444444508</v>
      </c>
      <c r="F192" s="33"/>
      <c r="G192" s="33">
        <f t="shared" si="12"/>
        <v>66666.666666666672</v>
      </c>
      <c r="H192" s="33"/>
      <c r="I192" s="21">
        <f t="shared" si="13"/>
        <v>128027.77777777839</v>
      </c>
      <c r="J192" s="22">
        <f t="shared" si="14"/>
        <v>27866666.666666798</v>
      </c>
    </row>
    <row r="193" spans="2:10" s="3" customFormat="1" ht="14.25">
      <c r="B193" s="20">
        <v>183</v>
      </c>
      <c r="C193" s="32">
        <f t="shared" si="11"/>
        <v>50802</v>
      </c>
      <c r="D193" s="32"/>
      <c r="E193" s="33">
        <f t="shared" si="10"/>
        <v>194388.88888888952</v>
      </c>
      <c r="F193" s="33"/>
      <c r="G193" s="33">
        <f t="shared" si="12"/>
        <v>66666.666666666672</v>
      </c>
      <c r="H193" s="33"/>
      <c r="I193" s="21">
        <f t="shared" si="13"/>
        <v>127722.22222222283</v>
      </c>
      <c r="J193" s="22">
        <f t="shared" si="14"/>
        <v>27800000.00000013</v>
      </c>
    </row>
    <row r="194" spans="2:10" s="3" customFormat="1" ht="14.25">
      <c r="B194" s="20">
        <v>184</v>
      </c>
      <c r="C194" s="32">
        <f t="shared" si="11"/>
        <v>50830</v>
      </c>
      <c r="D194" s="32"/>
      <c r="E194" s="33">
        <f t="shared" si="10"/>
        <v>194083.33333333395</v>
      </c>
      <c r="F194" s="33"/>
      <c r="G194" s="33">
        <f t="shared" si="12"/>
        <v>66666.666666666672</v>
      </c>
      <c r="H194" s="33"/>
      <c r="I194" s="21">
        <f t="shared" si="13"/>
        <v>127416.66666666727</v>
      </c>
      <c r="J194" s="22">
        <f t="shared" si="14"/>
        <v>27733333.333333462</v>
      </c>
    </row>
    <row r="195" spans="2:10" s="3" customFormat="1" ht="14.25">
      <c r="B195" s="20">
        <v>185</v>
      </c>
      <c r="C195" s="32">
        <f t="shared" si="11"/>
        <v>50861</v>
      </c>
      <c r="D195" s="32"/>
      <c r="E195" s="33">
        <f t="shared" si="10"/>
        <v>193777.77777777839</v>
      </c>
      <c r="F195" s="33"/>
      <c r="G195" s="33">
        <f t="shared" si="12"/>
        <v>66666.666666666672</v>
      </c>
      <c r="H195" s="33"/>
      <c r="I195" s="21">
        <f t="shared" si="13"/>
        <v>127111.11111111171</v>
      </c>
      <c r="J195" s="22">
        <f t="shared" si="14"/>
        <v>27666666.666666795</v>
      </c>
    </row>
    <row r="196" spans="2:10" s="3" customFormat="1" ht="14.25">
      <c r="B196" s="20">
        <v>186</v>
      </c>
      <c r="C196" s="32">
        <f t="shared" si="11"/>
        <v>50891</v>
      </c>
      <c r="D196" s="32"/>
      <c r="E196" s="33">
        <f t="shared" si="10"/>
        <v>193472.22222222283</v>
      </c>
      <c r="F196" s="33"/>
      <c r="G196" s="33">
        <f t="shared" si="12"/>
        <v>66666.666666666672</v>
      </c>
      <c r="H196" s="33"/>
      <c r="I196" s="21">
        <f t="shared" si="13"/>
        <v>126805.55555555614</v>
      </c>
      <c r="J196" s="22">
        <f t="shared" si="14"/>
        <v>27600000.000000127</v>
      </c>
    </row>
    <row r="197" spans="2:10" s="3" customFormat="1" ht="14.25">
      <c r="B197" s="20">
        <v>187</v>
      </c>
      <c r="C197" s="32">
        <f t="shared" si="11"/>
        <v>50922</v>
      </c>
      <c r="D197" s="32"/>
      <c r="E197" s="33">
        <f t="shared" si="10"/>
        <v>193166.66666666727</v>
      </c>
      <c r="F197" s="33"/>
      <c r="G197" s="33">
        <f t="shared" si="12"/>
        <v>66666.666666666672</v>
      </c>
      <c r="H197" s="33"/>
      <c r="I197" s="21">
        <f t="shared" si="13"/>
        <v>126500.00000000058</v>
      </c>
      <c r="J197" s="22">
        <f t="shared" si="14"/>
        <v>27533333.333333459</v>
      </c>
    </row>
    <row r="198" spans="2:10" s="3" customFormat="1" ht="14.25">
      <c r="B198" s="20">
        <v>188</v>
      </c>
      <c r="C198" s="32">
        <f t="shared" si="11"/>
        <v>50952</v>
      </c>
      <c r="D198" s="32"/>
      <c r="E198" s="33">
        <f t="shared" si="10"/>
        <v>192861.11111111171</v>
      </c>
      <c r="F198" s="33"/>
      <c r="G198" s="33">
        <f t="shared" si="12"/>
        <v>66666.666666666672</v>
      </c>
      <c r="H198" s="33"/>
      <c r="I198" s="21">
        <f t="shared" si="13"/>
        <v>126194.44444444502</v>
      </c>
      <c r="J198" s="22">
        <f t="shared" si="14"/>
        <v>27466666.666666791</v>
      </c>
    </row>
    <row r="199" spans="2:10" s="3" customFormat="1" ht="14.25">
      <c r="B199" s="20">
        <v>189</v>
      </c>
      <c r="C199" s="32">
        <f t="shared" si="11"/>
        <v>50983</v>
      </c>
      <c r="D199" s="32"/>
      <c r="E199" s="33">
        <f t="shared" si="10"/>
        <v>192555.55555555614</v>
      </c>
      <c r="F199" s="33"/>
      <c r="G199" s="33">
        <f t="shared" si="12"/>
        <v>66666.666666666672</v>
      </c>
      <c r="H199" s="33"/>
      <c r="I199" s="21">
        <f t="shared" si="13"/>
        <v>125888.88888888946</v>
      </c>
      <c r="J199" s="22">
        <f t="shared" si="14"/>
        <v>27400000.000000123</v>
      </c>
    </row>
    <row r="200" spans="2:10" s="3" customFormat="1" ht="14.25">
      <c r="B200" s="20">
        <v>190</v>
      </c>
      <c r="C200" s="32">
        <f t="shared" si="11"/>
        <v>51014</v>
      </c>
      <c r="D200" s="32"/>
      <c r="E200" s="33">
        <f t="shared" si="10"/>
        <v>192250.00000000058</v>
      </c>
      <c r="F200" s="33"/>
      <c r="G200" s="33">
        <f t="shared" si="12"/>
        <v>66666.666666666672</v>
      </c>
      <c r="H200" s="33"/>
      <c r="I200" s="21">
        <f t="shared" si="13"/>
        <v>125583.3333333339</v>
      </c>
      <c r="J200" s="22">
        <f t="shared" si="14"/>
        <v>27333333.333333455</v>
      </c>
    </row>
    <row r="201" spans="2:10" s="3" customFormat="1" ht="14.25">
      <c r="B201" s="20">
        <v>191</v>
      </c>
      <c r="C201" s="32">
        <f t="shared" si="11"/>
        <v>51044</v>
      </c>
      <c r="D201" s="32"/>
      <c r="E201" s="33">
        <f t="shared" si="10"/>
        <v>191944.44444444502</v>
      </c>
      <c r="F201" s="33"/>
      <c r="G201" s="33">
        <f t="shared" si="12"/>
        <v>66666.666666666672</v>
      </c>
      <c r="H201" s="33"/>
      <c r="I201" s="21">
        <f t="shared" si="13"/>
        <v>125277.77777777833</v>
      </c>
      <c r="J201" s="22">
        <f t="shared" si="14"/>
        <v>27266666.666666787</v>
      </c>
    </row>
    <row r="202" spans="2:10" s="3" customFormat="1" ht="14.25">
      <c r="B202" s="20">
        <v>192</v>
      </c>
      <c r="C202" s="32">
        <f t="shared" si="11"/>
        <v>51075</v>
      </c>
      <c r="D202" s="32"/>
      <c r="E202" s="33">
        <f t="shared" si="10"/>
        <v>191638.88888888946</v>
      </c>
      <c r="F202" s="33"/>
      <c r="G202" s="33">
        <f t="shared" si="12"/>
        <v>66666.666666666672</v>
      </c>
      <c r="H202" s="33"/>
      <c r="I202" s="21">
        <f t="shared" si="13"/>
        <v>124972.22222222277</v>
      </c>
      <c r="J202" s="22">
        <f t="shared" si="14"/>
        <v>27200000.000000119</v>
      </c>
    </row>
    <row r="203" spans="2:10" s="3" customFormat="1" ht="14.25">
      <c r="B203" s="20">
        <v>193</v>
      </c>
      <c r="C203" s="32">
        <f t="shared" si="11"/>
        <v>51105</v>
      </c>
      <c r="D203" s="32"/>
      <c r="E203" s="33">
        <f t="shared" si="10"/>
        <v>191333.3333333339</v>
      </c>
      <c r="F203" s="33"/>
      <c r="G203" s="33">
        <f t="shared" si="12"/>
        <v>66666.666666666672</v>
      </c>
      <c r="H203" s="33"/>
      <c r="I203" s="21">
        <f t="shared" si="13"/>
        <v>124666.66666666721</v>
      </c>
      <c r="J203" s="22">
        <f t="shared" si="14"/>
        <v>27133333.333333451</v>
      </c>
    </row>
    <row r="204" spans="2:10" s="3" customFormat="1" ht="14.25">
      <c r="B204" s="20">
        <v>194</v>
      </c>
      <c r="C204" s="32">
        <f t="shared" si="11"/>
        <v>51136</v>
      </c>
      <c r="D204" s="32"/>
      <c r="E204" s="33">
        <f t="shared" ref="E204:E267" si="15">IF(C204&lt;&gt;"",G204+I204,"")</f>
        <v>191027.77777777833</v>
      </c>
      <c r="F204" s="33"/>
      <c r="G204" s="33">
        <f t="shared" si="12"/>
        <v>66666.666666666672</v>
      </c>
      <c r="H204" s="33"/>
      <c r="I204" s="21">
        <f t="shared" si="13"/>
        <v>124361.11111111165</v>
      </c>
      <c r="J204" s="22">
        <f t="shared" si="14"/>
        <v>27066666.666666783</v>
      </c>
    </row>
    <row r="205" spans="2:10" s="3" customFormat="1" ht="14.25">
      <c r="B205" s="20">
        <v>195</v>
      </c>
      <c r="C205" s="32">
        <f t="shared" ref="C205:C268" si="16">IF(B205&lt;=$J$8,EDATE(C204,1),"")</f>
        <v>51167</v>
      </c>
      <c r="D205" s="32"/>
      <c r="E205" s="33">
        <f t="shared" si="15"/>
        <v>190722.22222222277</v>
      </c>
      <c r="F205" s="33"/>
      <c r="G205" s="33">
        <f t="shared" ref="G205:G268" si="17">IF(C205&lt;&gt;"",G204,"")</f>
        <v>66666.666666666672</v>
      </c>
      <c r="H205" s="33"/>
      <c r="I205" s="21">
        <f t="shared" ref="I205:I268" si="18">IF(C205&lt;&gt;"",J204*($I$5/100)/12,"")</f>
        <v>124055.55555555609</v>
      </c>
      <c r="J205" s="22">
        <f t="shared" si="14"/>
        <v>27000000.000000115</v>
      </c>
    </row>
    <row r="206" spans="2:10" s="3" customFormat="1" ht="14.25">
      <c r="B206" s="20">
        <v>196</v>
      </c>
      <c r="C206" s="32">
        <f t="shared" si="16"/>
        <v>51196</v>
      </c>
      <c r="D206" s="32"/>
      <c r="E206" s="33">
        <f t="shared" si="15"/>
        <v>190416.66666666721</v>
      </c>
      <c r="F206" s="33"/>
      <c r="G206" s="33">
        <f t="shared" si="17"/>
        <v>66666.666666666672</v>
      </c>
      <c r="H206" s="33"/>
      <c r="I206" s="21">
        <f t="shared" si="18"/>
        <v>123750.00000000052</v>
      </c>
      <c r="J206" s="22">
        <f t="shared" ref="J206:J269" si="19">IF(C206&lt;&gt;"",J205-G206,"")</f>
        <v>26933333.333333448</v>
      </c>
    </row>
    <row r="207" spans="2:10" s="3" customFormat="1" ht="14.25">
      <c r="B207" s="20">
        <v>197</v>
      </c>
      <c r="C207" s="32">
        <f t="shared" si="16"/>
        <v>51227</v>
      </c>
      <c r="D207" s="32"/>
      <c r="E207" s="33">
        <f t="shared" si="15"/>
        <v>190111.11111111165</v>
      </c>
      <c r="F207" s="33"/>
      <c r="G207" s="33">
        <f t="shared" si="17"/>
        <v>66666.666666666672</v>
      </c>
      <c r="H207" s="33"/>
      <c r="I207" s="21">
        <f t="shared" si="18"/>
        <v>123444.44444444496</v>
      </c>
      <c r="J207" s="22">
        <f t="shared" si="19"/>
        <v>26866666.66666678</v>
      </c>
    </row>
    <row r="208" spans="2:10" s="3" customFormat="1" ht="14.25">
      <c r="B208" s="20">
        <v>198</v>
      </c>
      <c r="C208" s="32">
        <f t="shared" si="16"/>
        <v>51257</v>
      </c>
      <c r="D208" s="32"/>
      <c r="E208" s="33">
        <f t="shared" si="15"/>
        <v>189805.55555555609</v>
      </c>
      <c r="F208" s="33"/>
      <c r="G208" s="33">
        <f t="shared" si="17"/>
        <v>66666.666666666672</v>
      </c>
      <c r="H208" s="33"/>
      <c r="I208" s="21">
        <f t="shared" si="18"/>
        <v>123138.8888888894</v>
      </c>
      <c r="J208" s="22">
        <f t="shared" si="19"/>
        <v>26800000.000000112</v>
      </c>
    </row>
    <row r="209" spans="2:10" s="3" customFormat="1" ht="14.25">
      <c r="B209" s="20">
        <v>199</v>
      </c>
      <c r="C209" s="32">
        <f t="shared" si="16"/>
        <v>51288</v>
      </c>
      <c r="D209" s="32"/>
      <c r="E209" s="33">
        <f t="shared" si="15"/>
        <v>189500.00000000052</v>
      </c>
      <c r="F209" s="33"/>
      <c r="G209" s="33">
        <f t="shared" si="17"/>
        <v>66666.666666666672</v>
      </c>
      <c r="H209" s="33"/>
      <c r="I209" s="21">
        <f t="shared" si="18"/>
        <v>122833.33333333384</v>
      </c>
      <c r="J209" s="22">
        <f t="shared" si="19"/>
        <v>26733333.333333444</v>
      </c>
    </row>
    <row r="210" spans="2:10" s="3" customFormat="1" ht="14.25">
      <c r="B210" s="20">
        <v>200</v>
      </c>
      <c r="C210" s="32">
        <f t="shared" si="16"/>
        <v>51318</v>
      </c>
      <c r="D210" s="32"/>
      <c r="E210" s="33">
        <f t="shared" si="15"/>
        <v>189194.44444444496</v>
      </c>
      <c r="F210" s="33"/>
      <c r="G210" s="33">
        <f t="shared" si="17"/>
        <v>66666.666666666672</v>
      </c>
      <c r="H210" s="33"/>
      <c r="I210" s="21">
        <f t="shared" si="18"/>
        <v>122527.77777777828</v>
      </c>
      <c r="J210" s="22">
        <f t="shared" si="19"/>
        <v>26666666.666666776</v>
      </c>
    </row>
    <row r="211" spans="2:10" s="3" customFormat="1" ht="14.25">
      <c r="B211" s="20">
        <v>201</v>
      </c>
      <c r="C211" s="32">
        <f t="shared" si="16"/>
        <v>51349</v>
      </c>
      <c r="D211" s="32"/>
      <c r="E211" s="33">
        <f t="shared" si="15"/>
        <v>188888.8888888894</v>
      </c>
      <c r="F211" s="33"/>
      <c r="G211" s="33">
        <f t="shared" si="17"/>
        <v>66666.666666666672</v>
      </c>
      <c r="H211" s="33"/>
      <c r="I211" s="21">
        <f t="shared" si="18"/>
        <v>122222.22222222273</v>
      </c>
      <c r="J211" s="22">
        <f t="shared" si="19"/>
        <v>26600000.000000108</v>
      </c>
    </row>
    <row r="212" spans="2:10" s="3" customFormat="1" ht="14.25">
      <c r="B212" s="20">
        <v>202</v>
      </c>
      <c r="C212" s="32">
        <f t="shared" si="16"/>
        <v>51380</v>
      </c>
      <c r="D212" s="32"/>
      <c r="E212" s="33">
        <f t="shared" si="15"/>
        <v>188583.33333333384</v>
      </c>
      <c r="F212" s="33"/>
      <c r="G212" s="33">
        <f t="shared" si="17"/>
        <v>66666.666666666672</v>
      </c>
      <c r="H212" s="33"/>
      <c r="I212" s="21">
        <f t="shared" si="18"/>
        <v>121916.66666666717</v>
      </c>
      <c r="J212" s="22">
        <f t="shared" si="19"/>
        <v>26533333.33333344</v>
      </c>
    </row>
    <row r="213" spans="2:10" s="3" customFormat="1" ht="14.25">
      <c r="B213" s="20">
        <v>203</v>
      </c>
      <c r="C213" s="32">
        <f t="shared" si="16"/>
        <v>51410</v>
      </c>
      <c r="D213" s="32"/>
      <c r="E213" s="33">
        <f t="shared" si="15"/>
        <v>188277.77777777828</v>
      </c>
      <c r="F213" s="33"/>
      <c r="G213" s="33">
        <f t="shared" si="17"/>
        <v>66666.666666666672</v>
      </c>
      <c r="H213" s="33"/>
      <c r="I213" s="21">
        <f t="shared" si="18"/>
        <v>121611.1111111116</v>
      </c>
      <c r="J213" s="22">
        <f t="shared" si="19"/>
        <v>26466666.666666772</v>
      </c>
    </row>
    <row r="214" spans="2:10" s="3" customFormat="1" ht="14.25">
      <c r="B214" s="20">
        <v>204</v>
      </c>
      <c r="C214" s="32">
        <f t="shared" si="16"/>
        <v>51441</v>
      </c>
      <c r="D214" s="32"/>
      <c r="E214" s="33">
        <f t="shared" si="15"/>
        <v>187972.22222222271</v>
      </c>
      <c r="F214" s="33"/>
      <c r="G214" s="33">
        <f t="shared" si="17"/>
        <v>66666.666666666672</v>
      </c>
      <c r="H214" s="33"/>
      <c r="I214" s="21">
        <f t="shared" si="18"/>
        <v>121305.55555555604</v>
      </c>
      <c r="J214" s="22">
        <f t="shared" si="19"/>
        <v>26400000.000000104</v>
      </c>
    </row>
    <row r="215" spans="2:10" s="3" customFormat="1" ht="14.25">
      <c r="B215" s="20">
        <v>205</v>
      </c>
      <c r="C215" s="32">
        <f t="shared" si="16"/>
        <v>51471</v>
      </c>
      <c r="D215" s="32"/>
      <c r="E215" s="33">
        <f t="shared" si="15"/>
        <v>187666.66666666715</v>
      </c>
      <c r="F215" s="33"/>
      <c r="G215" s="33">
        <f t="shared" si="17"/>
        <v>66666.666666666672</v>
      </c>
      <c r="H215" s="33"/>
      <c r="I215" s="21">
        <f t="shared" si="18"/>
        <v>121000.00000000048</v>
      </c>
      <c r="J215" s="22">
        <f t="shared" si="19"/>
        <v>26333333.333333436</v>
      </c>
    </row>
    <row r="216" spans="2:10" s="3" customFormat="1" ht="14.25">
      <c r="B216" s="20">
        <v>206</v>
      </c>
      <c r="C216" s="32">
        <f t="shared" si="16"/>
        <v>51502</v>
      </c>
      <c r="D216" s="32"/>
      <c r="E216" s="33">
        <f t="shared" si="15"/>
        <v>187361.11111111159</v>
      </c>
      <c r="F216" s="33"/>
      <c r="G216" s="33">
        <f t="shared" si="17"/>
        <v>66666.666666666672</v>
      </c>
      <c r="H216" s="33"/>
      <c r="I216" s="21">
        <f t="shared" si="18"/>
        <v>120694.44444444492</v>
      </c>
      <c r="J216" s="22">
        <f t="shared" si="19"/>
        <v>26266666.666666768</v>
      </c>
    </row>
    <row r="217" spans="2:10" s="3" customFormat="1" ht="14.25">
      <c r="B217" s="20">
        <v>207</v>
      </c>
      <c r="C217" s="32">
        <f t="shared" si="16"/>
        <v>51533</v>
      </c>
      <c r="D217" s="32"/>
      <c r="E217" s="33">
        <f t="shared" si="15"/>
        <v>187055.55555555603</v>
      </c>
      <c r="F217" s="33"/>
      <c r="G217" s="33">
        <f t="shared" si="17"/>
        <v>66666.666666666672</v>
      </c>
      <c r="H217" s="33"/>
      <c r="I217" s="21">
        <f t="shared" si="18"/>
        <v>120388.88888888936</v>
      </c>
      <c r="J217" s="22">
        <f t="shared" si="19"/>
        <v>26200000.000000101</v>
      </c>
    </row>
    <row r="218" spans="2:10" s="3" customFormat="1" ht="14.25">
      <c r="B218" s="20">
        <v>208</v>
      </c>
      <c r="C218" s="32">
        <f t="shared" si="16"/>
        <v>51561</v>
      </c>
      <c r="D218" s="32"/>
      <c r="E218" s="33">
        <f t="shared" si="15"/>
        <v>186750.00000000047</v>
      </c>
      <c r="F218" s="33"/>
      <c r="G218" s="33">
        <f t="shared" si="17"/>
        <v>66666.666666666672</v>
      </c>
      <c r="H218" s="33"/>
      <c r="I218" s="21">
        <f t="shared" si="18"/>
        <v>120083.33333333379</v>
      </c>
      <c r="J218" s="22">
        <f t="shared" si="19"/>
        <v>26133333.333333433</v>
      </c>
    </row>
    <row r="219" spans="2:10" s="3" customFormat="1" ht="14.25">
      <c r="B219" s="20">
        <v>209</v>
      </c>
      <c r="C219" s="32">
        <f t="shared" si="16"/>
        <v>51592</v>
      </c>
      <c r="D219" s="32"/>
      <c r="E219" s="33">
        <f t="shared" si="15"/>
        <v>186444.4444444449</v>
      </c>
      <c r="F219" s="33"/>
      <c r="G219" s="33">
        <f t="shared" si="17"/>
        <v>66666.666666666672</v>
      </c>
      <c r="H219" s="33"/>
      <c r="I219" s="21">
        <f t="shared" si="18"/>
        <v>119777.77777777823</v>
      </c>
      <c r="J219" s="22">
        <f t="shared" si="19"/>
        <v>26066666.666666765</v>
      </c>
    </row>
    <row r="220" spans="2:10" s="3" customFormat="1" ht="14.25">
      <c r="B220" s="20">
        <v>210</v>
      </c>
      <c r="C220" s="32">
        <f t="shared" si="16"/>
        <v>51622</v>
      </c>
      <c r="D220" s="32"/>
      <c r="E220" s="33">
        <f t="shared" si="15"/>
        <v>186138.88888888934</v>
      </c>
      <c r="F220" s="33"/>
      <c r="G220" s="33">
        <f t="shared" si="17"/>
        <v>66666.666666666672</v>
      </c>
      <c r="H220" s="33"/>
      <c r="I220" s="21">
        <f t="shared" si="18"/>
        <v>119472.22222222267</v>
      </c>
      <c r="J220" s="22">
        <f t="shared" si="19"/>
        <v>26000000.000000097</v>
      </c>
    </row>
    <row r="221" spans="2:10" s="3" customFormat="1" ht="14.25">
      <c r="B221" s="20">
        <v>211</v>
      </c>
      <c r="C221" s="32">
        <f t="shared" si="16"/>
        <v>51653</v>
      </c>
      <c r="D221" s="32"/>
      <c r="E221" s="33">
        <f t="shared" si="15"/>
        <v>185833.33333333378</v>
      </c>
      <c r="F221" s="33"/>
      <c r="G221" s="33">
        <f t="shared" si="17"/>
        <v>66666.666666666672</v>
      </c>
      <c r="H221" s="33"/>
      <c r="I221" s="21">
        <f t="shared" si="18"/>
        <v>119166.66666666711</v>
      </c>
      <c r="J221" s="22">
        <f t="shared" si="19"/>
        <v>25933333.333333429</v>
      </c>
    </row>
    <row r="222" spans="2:10" s="3" customFormat="1" ht="14.25">
      <c r="B222" s="20">
        <v>212</v>
      </c>
      <c r="C222" s="32">
        <f t="shared" si="16"/>
        <v>51683</v>
      </c>
      <c r="D222" s="32"/>
      <c r="E222" s="33">
        <f t="shared" si="15"/>
        <v>185527.77777777822</v>
      </c>
      <c r="F222" s="33"/>
      <c r="G222" s="33">
        <f t="shared" si="17"/>
        <v>66666.666666666672</v>
      </c>
      <c r="H222" s="33"/>
      <c r="I222" s="21">
        <f t="shared" si="18"/>
        <v>118861.11111111155</v>
      </c>
      <c r="J222" s="22">
        <f t="shared" si="19"/>
        <v>25866666.666666761</v>
      </c>
    </row>
    <row r="223" spans="2:10" s="3" customFormat="1" ht="14.25">
      <c r="B223" s="20">
        <v>213</v>
      </c>
      <c r="C223" s="32">
        <f t="shared" si="16"/>
        <v>51714</v>
      </c>
      <c r="D223" s="32"/>
      <c r="E223" s="33">
        <f t="shared" si="15"/>
        <v>185222.22222222266</v>
      </c>
      <c r="F223" s="33"/>
      <c r="G223" s="33">
        <f t="shared" si="17"/>
        <v>66666.666666666672</v>
      </c>
      <c r="H223" s="33"/>
      <c r="I223" s="21">
        <f t="shared" si="18"/>
        <v>118555.55555555598</v>
      </c>
      <c r="J223" s="22">
        <f t="shared" si="19"/>
        <v>25800000.000000093</v>
      </c>
    </row>
    <row r="224" spans="2:10" s="3" customFormat="1" ht="14.25">
      <c r="B224" s="20">
        <v>214</v>
      </c>
      <c r="C224" s="32">
        <f t="shared" si="16"/>
        <v>51745</v>
      </c>
      <c r="D224" s="32"/>
      <c r="E224" s="33">
        <f t="shared" si="15"/>
        <v>184916.66666666709</v>
      </c>
      <c r="F224" s="33"/>
      <c r="G224" s="33">
        <f t="shared" si="17"/>
        <v>66666.666666666672</v>
      </c>
      <c r="H224" s="33"/>
      <c r="I224" s="21">
        <f t="shared" si="18"/>
        <v>118250.00000000042</v>
      </c>
      <c r="J224" s="22">
        <f t="shared" si="19"/>
        <v>25733333.333333425</v>
      </c>
    </row>
    <row r="225" spans="2:10" s="3" customFormat="1" ht="14.25">
      <c r="B225" s="20">
        <v>215</v>
      </c>
      <c r="C225" s="32">
        <f t="shared" si="16"/>
        <v>51775</v>
      </c>
      <c r="D225" s="32"/>
      <c r="E225" s="33">
        <f t="shared" si="15"/>
        <v>184611.11111111153</v>
      </c>
      <c r="F225" s="33"/>
      <c r="G225" s="33">
        <f t="shared" si="17"/>
        <v>66666.666666666672</v>
      </c>
      <c r="H225" s="33"/>
      <c r="I225" s="21">
        <f t="shared" si="18"/>
        <v>117944.44444444486</v>
      </c>
      <c r="J225" s="22">
        <f t="shared" si="19"/>
        <v>25666666.666666757</v>
      </c>
    </row>
    <row r="226" spans="2:10" s="3" customFormat="1" ht="14.25">
      <c r="B226" s="20">
        <v>216</v>
      </c>
      <c r="C226" s="32">
        <f t="shared" si="16"/>
        <v>51806</v>
      </c>
      <c r="D226" s="32"/>
      <c r="E226" s="33">
        <f t="shared" si="15"/>
        <v>184305.55555555597</v>
      </c>
      <c r="F226" s="33"/>
      <c r="G226" s="33">
        <f t="shared" si="17"/>
        <v>66666.666666666672</v>
      </c>
      <c r="H226" s="33"/>
      <c r="I226" s="21">
        <f t="shared" si="18"/>
        <v>117638.8888888893</v>
      </c>
      <c r="J226" s="22">
        <f t="shared" si="19"/>
        <v>25600000.000000089</v>
      </c>
    </row>
    <row r="227" spans="2:10" s="3" customFormat="1" ht="14.25">
      <c r="B227" s="20">
        <v>217</v>
      </c>
      <c r="C227" s="32">
        <f t="shared" si="16"/>
        <v>51836</v>
      </c>
      <c r="D227" s="32"/>
      <c r="E227" s="33">
        <f t="shared" si="15"/>
        <v>184000.00000000041</v>
      </c>
      <c r="F227" s="33"/>
      <c r="G227" s="33">
        <f t="shared" si="17"/>
        <v>66666.666666666672</v>
      </c>
      <c r="H227" s="33"/>
      <c r="I227" s="21">
        <f t="shared" si="18"/>
        <v>117333.33333333374</v>
      </c>
      <c r="J227" s="22">
        <f t="shared" si="19"/>
        <v>25533333.333333421</v>
      </c>
    </row>
    <row r="228" spans="2:10" s="3" customFormat="1" ht="14.25">
      <c r="B228" s="20">
        <v>218</v>
      </c>
      <c r="C228" s="32">
        <f t="shared" si="16"/>
        <v>51867</v>
      </c>
      <c r="D228" s="32"/>
      <c r="E228" s="33">
        <f t="shared" si="15"/>
        <v>183694.44444444485</v>
      </c>
      <c r="F228" s="33"/>
      <c r="G228" s="33">
        <f t="shared" si="17"/>
        <v>66666.666666666672</v>
      </c>
      <c r="H228" s="33"/>
      <c r="I228" s="21">
        <f t="shared" si="18"/>
        <v>117027.77777777817</v>
      </c>
      <c r="J228" s="22">
        <f t="shared" si="19"/>
        <v>25466666.666666754</v>
      </c>
    </row>
    <row r="229" spans="2:10" s="3" customFormat="1" ht="14.25">
      <c r="B229" s="20">
        <v>219</v>
      </c>
      <c r="C229" s="32">
        <f t="shared" si="16"/>
        <v>51898</v>
      </c>
      <c r="D229" s="32"/>
      <c r="E229" s="33">
        <f t="shared" si="15"/>
        <v>183388.88888888928</v>
      </c>
      <c r="F229" s="33"/>
      <c r="G229" s="33">
        <f t="shared" si="17"/>
        <v>66666.666666666672</v>
      </c>
      <c r="H229" s="33"/>
      <c r="I229" s="21">
        <f t="shared" si="18"/>
        <v>116722.22222222261</v>
      </c>
      <c r="J229" s="22">
        <f t="shared" si="19"/>
        <v>25400000.000000086</v>
      </c>
    </row>
    <row r="230" spans="2:10" s="3" customFormat="1" ht="14.25">
      <c r="B230" s="20">
        <v>220</v>
      </c>
      <c r="C230" s="32">
        <f t="shared" si="16"/>
        <v>51926</v>
      </c>
      <c r="D230" s="32"/>
      <c r="E230" s="33">
        <f t="shared" si="15"/>
        <v>183083.33333333372</v>
      </c>
      <c r="F230" s="33"/>
      <c r="G230" s="33">
        <f t="shared" si="17"/>
        <v>66666.666666666672</v>
      </c>
      <c r="H230" s="33"/>
      <c r="I230" s="21">
        <f t="shared" si="18"/>
        <v>116416.66666666705</v>
      </c>
      <c r="J230" s="22">
        <f t="shared" si="19"/>
        <v>25333333.333333418</v>
      </c>
    </row>
    <row r="231" spans="2:10" s="3" customFormat="1" ht="14.25">
      <c r="B231" s="20">
        <v>221</v>
      </c>
      <c r="C231" s="32">
        <f t="shared" si="16"/>
        <v>51957</v>
      </c>
      <c r="D231" s="32"/>
      <c r="E231" s="33">
        <f t="shared" si="15"/>
        <v>182777.77777777816</v>
      </c>
      <c r="F231" s="33"/>
      <c r="G231" s="33">
        <f t="shared" si="17"/>
        <v>66666.666666666672</v>
      </c>
      <c r="H231" s="33"/>
      <c r="I231" s="21">
        <f t="shared" si="18"/>
        <v>116111.11111111149</v>
      </c>
      <c r="J231" s="22">
        <f t="shared" si="19"/>
        <v>25266666.66666675</v>
      </c>
    </row>
    <row r="232" spans="2:10" s="3" customFormat="1" ht="14.25">
      <c r="B232" s="20">
        <v>222</v>
      </c>
      <c r="C232" s="32">
        <f t="shared" si="16"/>
        <v>51987</v>
      </c>
      <c r="D232" s="32"/>
      <c r="E232" s="33">
        <f t="shared" si="15"/>
        <v>182472.2222222226</v>
      </c>
      <c r="F232" s="33"/>
      <c r="G232" s="33">
        <f t="shared" si="17"/>
        <v>66666.666666666672</v>
      </c>
      <c r="H232" s="33"/>
      <c r="I232" s="21">
        <f t="shared" si="18"/>
        <v>115805.55555555593</v>
      </c>
      <c r="J232" s="22">
        <f t="shared" si="19"/>
        <v>25200000.000000082</v>
      </c>
    </row>
    <row r="233" spans="2:10" s="3" customFormat="1" ht="14.25">
      <c r="B233" s="20">
        <v>223</v>
      </c>
      <c r="C233" s="32">
        <f t="shared" si="16"/>
        <v>52018</v>
      </c>
      <c r="D233" s="32"/>
      <c r="E233" s="33">
        <f t="shared" si="15"/>
        <v>182166.66666666704</v>
      </c>
      <c r="F233" s="33"/>
      <c r="G233" s="33">
        <f t="shared" si="17"/>
        <v>66666.666666666672</v>
      </c>
      <c r="H233" s="33"/>
      <c r="I233" s="21">
        <f t="shared" si="18"/>
        <v>115500.00000000036</v>
      </c>
      <c r="J233" s="22">
        <f t="shared" si="19"/>
        <v>25133333.333333414</v>
      </c>
    </row>
    <row r="234" spans="2:10" s="3" customFormat="1" ht="14.25">
      <c r="B234" s="20">
        <v>224</v>
      </c>
      <c r="C234" s="32">
        <f t="shared" si="16"/>
        <v>52048</v>
      </c>
      <c r="D234" s="32"/>
      <c r="E234" s="33">
        <f t="shared" si="15"/>
        <v>181861.11111111147</v>
      </c>
      <c r="F234" s="33"/>
      <c r="G234" s="33">
        <f t="shared" si="17"/>
        <v>66666.666666666672</v>
      </c>
      <c r="H234" s="33"/>
      <c r="I234" s="21">
        <f t="shared" si="18"/>
        <v>115194.4444444448</v>
      </c>
      <c r="J234" s="22">
        <f t="shared" si="19"/>
        <v>25066666.666666746</v>
      </c>
    </row>
    <row r="235" spans="2:10" s="3" customFormat="1" ht="14.25">
      <c r="B235" s="20">
        <v>225</v>
      </c>
      <c r="C235" s="32">
        <f t="shared" si="16"/>
        <v>52079</v>
      </c>
      <c r="D235" s="32"/>
      <c r="E235" s="33">
        <f t="shared" si="15"/>
        <v>181555.55555555591</v>
      </c>
      <c r="F235" s="33"/>
      <c r="G235" s="33">
        <f t="shared" si="17"/>
        <v>66666.666666666672</v>
      </c>
      <c r="H235" s="33"/>
      <c r="I235" s="21">
        <f t="shared" si="18"/>
        <v>114888.88888888924</v>
      </c>
      <c r="J235" s="22">
        <f t="shared" si="19"/>
        <v>25000000.000000078</v>
      </c>
    </row>
    <row r="236" spans="2:10" s="3" customFormat="1" ht="14.25">
      <c r="B236" s="20">
        <v>226</v>
      </c>
      <c r="C236" s="32">
        <f t="shared" si="16"/>
        <v>52110</v>
      </c>
      <c r="D236" s="32"/>
      <c r="E236" s="33">
        <f t="shared" si="15"/>
        <v>181250.00000000038</v>
      </c>
      <c r="F236" s="33"/>
      <c r="G236" s="33">
        <f t="shared" si="17"/>
        <v>66666.666666666672</v>
      </c>
      <c r="H236" s="33"/>
      <c r="I236" s="21">
        <f t="shared" si="18"/>
        <v>114583.33333333371</v>
      </c>
      <c r="J236" s="22">
        <f t="shared" si="19"/>
        <v>24933333.33333341</v>
      </c>
    </row>
    <row r="237" spans="2:10" s="3" customFormat="1" ht="14.25">
      <c r="B237" s="20">
        <v>227</v>
      </c>
      <c r="C237" s="32">
        <f t="shared" si="16"/>
        <v>52140</v>
      </c>
      <c r="D237" s="32"/>
      <c r="E237" s="33">
        <f t="shared" si="15"/>
        <v>180944.44444444482</v>
      </c>
      <c r="F237" s="33"/>
      <c r="G237" s="33">
        <f t="shared" si="17"/>
        <v>66666.666666666672</v>
      </c>
      <c r="H237" s="33"/>
      <c r="I237" s="21">
        <f t="shared" si="18"/>
        <v>114277.77777777814</v>
      </c>
      <c r="J237" s="22">
        <f t="shared" si="19"/>
        <v>24866666.666666742</v>
      </c>
    </row>
    <row r="238" spans="2:10" s="3" customFormat="1" ht="14.25">
      <c r="B238" s="20">
        <v>228</v>
      </c>
      <c r="C238" s="32">
        <f t="shared" si="16"/>
        <v>52171</v>
      </c>
      <c r="D238" s="32"/>
      <c r="E238" s="33">
        <f t="shared" si="15"/>
        <v>180638.88888888925</v>
      </c>
      <c r="F238" s="33"/>
      <c r="G238" s="33">
        <f t="shared" si="17"/>
        <v>66666.666666666672</v>
      </c>
      <c r="H238" s="33"/>
      <c r="I238" s="21">
        <f t="shared" si="18"/>
        <v>113972.22222222258</v>
      </c>
      <c r="J238" s="22">
        <f t="shared" si="19"/>
        <v>24800000.000000075</v>
      </c>
    </row>
    <row r="239" spans="2:10" s="3" customFormat="1" ht="14.25">
      <c r="B239" s="20">
        <v>229</v>
      </c>
      <c r="C239" s="32">
        <f t="shared" si="16"/>
        <v>52201</v>
      </c>
      <c r="D239" s="32"/>
      <c r="E239" s="33">
        <f t="shared" si="15"/>
        <v>180333.33333333369</v>
      </c>
      <c r="F239" s="33"/>
      <c r="G239" s="33">
        <f t="shared" si="17"/>
        <v>66666.666666666672</v>
      </c>
      <c r="H239" s="33"/>
      <c r="I239" s="21">
        <f t="shared" si="18"/>
        <v>113666.66666666702</v>
      </c>
      <c r="J239" s="22">
        <f t="shared" si="19"/>
        <v>24733333.333333407</v>
      </c>
    </row>
    <row r="240" spans="2:10" s="3" customFormat="1" ht="14.25">
      <c r="B240" s="20">
        <v>230</v>
      </c>
      <c r="C240" s="32">
        <f t="shared" si="16"/>
        <v>52232</v>
      </c>
      <c r="D240" s="32"/>
      <c r="E240" s="33">
        <f t="shared" si="15"/>
        <v>180027.77777777813</v>
      </c>
      <c r="F240" s="33"/>
      <c r="G240" s="33">
        <f t="shared" si="17"/>
        <v>66666.666666666672</v>
      </c>
      <c r="H240" s="33"/>
      <c r="I240" s="21">
        <f t="shared" si="18"/>
        <v>113361.11111111146</v>
      </c>
      <c r="J240" s="22">
        <f t="shared" si="19"/>
        <v>24666666.666666739</v>
      </c>
    </row>
    <row r="241" spans="2:10" s="3" customFormat="1" ht="14.25">
      <c r="B241" s="20">
        <v>231</v>
      </c>
      <c r="C241" s="32">
        <f t="shared" si="16"/>
        <v>52263</v>
      </c>
      <c r="D241" s="32"/>
      <c r="E241" s="33">
        <f t="shared" si="15"/>
        <v>179722.22222222257</v>
      </c>
      <c r="F241" s="33"/>
      <c r="G241" s="33">
        <f t="shared" si="17"/>
        <v>66666.666666666672</v>
      </c>
      <c r="H241" s="33"/>
      <c r="I241" s="21">
        <f t="shared" si="18"/>
        <v>113055.5555555559</v>
      </c>
      <c r="J241" s="22">
        <f t="shared" si="19"/>
        <v>24600000.000000071</v>
      </c>
    </row>
    <row r="242" spans="2:10" s="3" customFormat="1" ht="14.25">
      <c r="B242" s="20">
        <v>232</v>
      </c>
      <c r="C242" s="32">
        <f t="shared" si="16"/>
        <v>52291</v>
      </c>
      <c r="D242" s="32"/>
      <c r="E242" s="33">
        <f t="shared" si="15"/>
        <v>179416.66666666701</v>
      </c>
      <c r="F242" s="33"/>
      <c r="G242" s="33">
        <f t="shared" si="17"/>
        <v>66666.666666666672</v>
      </c>
      <c r="H242" s="33"/>
      <c r="I242" s="21">
        <f t="shared" si="18"/>
        <v>112750.00000000033</v>
      </c>
      <c r="J242" s="22">
        <f t="shared" si="19"/>
        <v>24533333.333333403</v>
      </c>
    </row>
    <row r="243" spans="2:10" s="3" customFormat="1" ht="14.25">
      <c r="B243" s="20">
        <v>233</v>
      </c>
      <c r="C243" s="32">
        <f t="shared" si="16"/>
        <v>52322</v>
      </c>
      <c r="D243" s="32"/>
      <c r="E243" s="33">
        <f t="shared" si="15"/>
        <v>179111.11111111144</v>
      </c>
      <c r="F243" s="33"/>
      <c r="G243" s="33">
        <f t="shared" si="17"/>
        <v>66666.666666666672</v>
      </c>
      <c r="H243" s="33"/>
      <c r="I243" s="21">
        <f t="shared" si="18"/>
        <v>112444.44444444477</v>
      </c>
      <c r="J243" s="22">
        <f t="shared" si="19"/>
        <v>24466666.666666735</v>
      </c>
    </row>
    <row r="244" spans="2:10" s="3" customFormat="1" ht="14.25">
      <c r="B244" s="20">
        <v>234</v>
      </c>
      <c r="C244" s="32">
        <f t="shared" si="16"/>
        <v>52352</v>
      </c>
      <c r="D244" s="32"/>
      <c r="E244" s="33">
        <f t="shared" si="15"/>
        <v>178805.55555555588</v>
      </c>
      <c r="F244" s="33"/>
      <c r="G244" s="33">
        <f t="shared" si="17"/>
        <v>66666.666666666672</v>
      </c>
      <c r="H244" s="33"/>
      <c r="I244" s="21">
        <f t="shared" si="18"/>
        <v>112138.88888888921</v>
      </c>
      <c r="J244" s="22">
        <f t="shared" si="19"/>
        <v>24400000.000000067</v>
      </c>
    </row>
    <row r="245" spans="2:10" s="3" customFormat="1" ht="14.25">
      <c r="B245" s="20">
        <v>235</v>
      </c>
      <c r="C245" s="32">
        <f t="shared" si="16"/>
        <v>52383</v>
      </c>
      <c r="D245" s="32"/>
      <c r="E245" s="33">
        <f t="shared" si="15"/>
        <v>178500.00000000032</v>
      </c>
      <c r="F245" s="33"/>
      <c r="G245" s="33">
        <f t="shared" si="17"/>
        <v>66666.666666666672</v>
      </c>
      <c r="H245" s="33"/>
      <c r="I245" s="21">
        <f t="shared" si="18"/>
        <v>111833.33333333365</v>
      </c>
      <c r="J245" s="22">
        <f t="shared" si="19"/>
        <v>24333333.333333399</v>
      </c>
    </row>
    <row r="246" spans="2:10" s="3" customFormat="1" ht="14.25">
      <c r="B246" s="20">
        <v>236</v>
      </c>
      <c r="C246" s="32">
        <f t="shared" si="16"/>
        <v>52413</v>
      </c>
      <c r="D246" s="32"/>
      <c r="E246" s="33">
        <f t="shared" si="15"/>
        <v>178194.44444444476</v>
      </c>
      <c r="F246" s="33"/>
      <c r="G246" s="33">
        <f t="shared" si="17"/>
        <v>66666.666666666672</v>
      </c>
      <c r="H246" s="33"/>
      <c r="I246" s="21">
        <f t="shared" si="18"/>
        <v>111527.77777777809</v>
      </c>
      <c r="J246" s="22">
        <f t="shared" si="19"/>
        <v>24266666.666666731</v>
      </c>
    </row>
    <row r="247" spans="2:10" s="3" customFormat="1" ht="14.25">
      <c r="B247" s="20">
        <v>237</v>
      </c>
      <c r="C247" s="32">
        <f t="shared" si="16"/>
        <v>52444</v>
      </c>
      <c r="D247" s="32"/>
      <c r="E247" s="33">
        <f t="shared" si="15"/>
        <v>177888.8888888892</v>
      </c>
      <c r="F247" s="33"/>
      <c r="G247" s="33">
        <f t="shared" si="17"/>
        <v>66666.666666666672</v>
      </c>
      <c r="H247" s="33"/>
      <c r="I247" s="21">
        <f t="shared" si="18"/>
        <v>111222.22222222252</v>
      </c>
      <c r="J247" s="22">
        <f t="shared" si="19"/>
        <v>24200000.000000063</v>
      </c>
    </row>
    <row r="248" spans="2:10" s="3" customFormat="1" ht="14.25">
      <c r="B248" s="20">
        <v>238</v>
      </c>
      <c r="C248" s="32">
        <f t="shared" si="16"/>
        <v>52475</v>
      </c>
      <c r="D248" s="32"/>
      <c r="E248" s="33">
        <f t="shared" si="15"/>
        <v>177583.33333333363</v>
      </c>
      <c r="F248" s="33"/>
      <c r="G248" s="33">
        <f t="shared" si="17"/>
        <v>66666.666666666672</v>
      </c>
      <c r="H248" s="33"/>
      <c r="I248" s="21">
        <f t="shared" si="18"/>
        <v>110916.66666666696</v>
      </c>
      <c r="J248" s="22">
        <f t="shared" si="19"/>
        <v>24133333.333333395</v>
      </c>
    </row>
    <row r="249" spans="2:10" s="3" customFormat="1" ht="14.25">
      <c r="B249" s="20">
        <v>239</v>
      </c>
      <c r="C249" s="32">
        <f t="shared" si="16"/>
        <v>52505</v>
      </c>
      <c r="D249" s="32"/>
      <c r="E249" s="33">
        <f t="shared" si="15"/>
        <v>177277.77777777807</v>
      </c>
      <c r="F249" s="33"/>
      <c r="G249" s="33">
        <f t="shared" si="17"/>
        <v>66666.666666666672</v>
      </c>
      <c r="H249" s="33"/>
      <c r="I249" s="21">
        <f t="shared" si="18"/>
        <v>110611.1111111114</v>
      </c>
      <c r="J249" s="22">
        <f t="shared" si="19"/>
        <v>24066666.666666728</v>
      </c>
    </row>
    <row r="250" spans="2:10" s="3" customFormat="1" ht="14.25">
      <c r="B250" s="20">
        <v>240</v>
      </c>
      <c r="C250" s="32">
        <f t="shared" si="16"/>
        <v>52536</v>
      </c>
      <c r="D250" s="32"/>
      <c r="E250" s="33">
        <f t="shared" si="15"/>
        <v>176972.22222222251</v>
      </c>
      <c r="F250" s="33"/>
      <c r="G250" s="33">
        <f t="shared" si="17"/>
        <v>66666.666666666672</v>
      </c>
      <c r="H250" s="33"/>
      <c r="I250" s="21">
        <f t="shared" si="18"/>
        <v>110305.55555555584</v>
      </c>
      <c r="J250" s="22">
        <f t="shared" si="19"/>
        <v>24000000.00000006</v>
      </c>
    </row>
    <row r="251" spans="2:10" s="3" customFormat="1" ht="14.25">
      <c r="B251" s="20">
        <v>241</v>
      </c>
      <c r="C251" s="32">
        <f t="shared" si="16"/>
        <v>52566</v>
      </c>
      <c r="D251" s="32"/>
      <c r="E251" s="33">
        <f t="shared" si="15"/>
        <v>176666.66666666695</v>
      </c>
      <c r="F251" s="33"/>
      <c r="G251" s="33">
        <f t="shared" si="17"/>
        <v>66666.666666666672</v>
      </c>
      <c r="H251" s="33"/>
      <c r="I251" s="21">
        <f t="shared" si="18"/>
        <v>110000.00000000028</v>
      </c>
      <c r="J251" s="22">
        <f t="shared" si="19"/>
        <v>23933333.333333392</v>
      </c>
    </row>
    <row r="252" spans="2:10" s="3" customFormat="1" ht="14.25">
      <c r="B252" s="20">
        <v>242</v>
      </c>
      <c r="C252" s="32">
        <f t="shared" si="16"/>
        <v>52597</v>
      </c>
      <c r="D252" s="32"/>
      <c r="E252" s="33">
        <f t="shared" si="15"/>
        <v>176361.11111111139</v>
      </c>
      <c r="F252" s="33"/>
      <c r="G252" s="33">
        <f t="shared" si="17"/>
        <v>66666.666666666672</v>
      </c>
      <c r="H252" s="33"/>
      <c r="I252" s="21">
        <f t="shared" si="18"/>
        <v>109694.44444444471</v>
      </c>
      <c r="J252" s="22">
        <f t="shared" si="19"/>
        <v>23866666.666666724</v>
      </c>
    </row>
    <row r="253" spans="2:10" s="3" customFormat="1" ht="14.25">
      <c r="B253" s="20">
        <v>243</v>
      </c>
      <c r="C253" s="32">
        <f t="shared" si="16"/>
        <v>52628</v>
      </c>
      <c r="D253" s="32"/>
      <c r="E253" s="33">
        <f t="shared" si="15"/>
        <v>176055.55555555582</v>
      </c>
      <c r="F253" s="33"/>
      <c r="G253" s="33">
        <f t="shared" si="17"/>
        <v>66666.666666666672</v>
      </c>
      <c r="H253" s="33"/>
      <c r="I253" s="21">
        <f t="shared" si="18"/>
        <v>109388.88888888915</v>
      </c>
      <c r="J253" s="22">
        <f t="shared" si="19"/>
        <v>23800000.000000056</v>
      </c>
    </row>
    <row r="254" spans="2:10" s="3" customFormat="1" ht="14.25">
      <c r="B254" s="20">
        <v>244</v>
      </c>
      <c r="C254" s="32">
        <f t="shared" si="16"/>
        <v>52657</v>
      </c>
      <c r="D254" s="32"/>
      <c r="E254" s="33">
        <f t="shared" si="15"/>
        <v>175750.00000000026</v>
      </c>
      <c r="F254" s="33"/>
      <c r="G254" s="33">
        <f t="shared" si="17"/>
        <v>66666.666666666672</v>
      </c>
      <c r="H254" s="33"/>
      <c r="I254" s="21">
        <f t="shared" si="18"/>
        <v>109083.33333333359</v>
      </c>
      <c r="J254" s="22">
        <f t="shared" si="19"/>
        <v>23733333.333333388</v>
      </c>
    </row>
    <row r="255" spans="2:10" s="3" customFormat="1" ht="14.25">
      <c r="B255" s="20">
        <v>245</v>
      </c>
      <c r="C255" s="32">
        <f t="shared" si="16"/>
        <v>52688</v>
      </c>
      <c r="D255" s="32"/>
      <c r="E255" s="33">
        <f t="shared" si="15"/>
        <v>175444.4444444447</v>
      </c>
      <c r="F255" s="33"/>
      <c r="G255" s="33">
        <f t="shared" si="17"/>
        <v>66666.666666666672</v>
      </c>
      <c r="H255" s="33"/>
      <c r="I255" s="21">
        <f t="shared" si="18"/>
        <v>108777.77777777803</v>
      </c>
      <c r="J255" s="22">
        <f t="shared" si="19"/>
        <v>23666666.66666672</v>
      </c>
    </row>
    <row r="256" spans="2:10" s="3" customFormat="1" ht="14.25">
      <c r="B256" s="20">
        <v>246</v>
      </c>
      <c r="C256" s="32">
        <f t="shared" si="16"/>
        <v>52718</v>
      </c>
      <c r="D256" s="32"/>
      <c r="E256" s="33">
        <f t="shared" si="15"/>
        <v>175138.88888888914</v>
      </c>
      <c r="F256" s="33"/>
      <c r="G256" s="33">
        <f t="shared" si="17"/>
        <v>66666.666666666672</v>
      </c>
      <c r="H256" s="33"/>
      <c r="I256" s="21">
        <f t="shared" si="18"/>
        <v>108472.22222222247</v>
      </c>
      <c r="J256" s="22">
        <f t="shared" si="19"/>
        <v>23600000.000000052</v>
      </c>
    </row>
    <row r="257" spans="2:10" s="3" customFormat="1" ht="14.25">
      <c r="B257" s="20">
        <v>247</v>
      </c>
      <c r="C257" s="32">
        <f t="shared" si="16"/>
        <v>52749</v>
      </c>
      <c r="D257" s="32"/>
      <c r="E257" s="33">
        <f t="shared" si="15"/>
        <v>174833.33333333358</v>
      </c>
      <c r="F257" s="33"/>
      <c r="G257" s="33">
        <f t="shared" si="17"/>
        <v>66666.666666666672</v>
      </c>
      <c r="H257" s="33"/>
      <c r="I257" s="21">
        <f t="shared" si="18"/>
        <v>108166.6666666669</v>
      </c>
      <c r="J257" s="22">
        <f t="shared" si="19"/>
        <v>23533333.333333384</v>
      </c>
    </row>
    <row r="258" spans="2:10" s="3" customFormat="1" ht="14.25">
      <c r="B258" s="20">
        <v>248</v>
      </c>
      <c r="C258" s="32">
        <f t="shared" si="16"/>
        <v>52779</v>
      </c>
      <c r="D258" s="32"/>
      <c r="E258" s="33">
        <f t="shared" si="15"/>
        <v>174527.77777777801</v>
      </c>
      <c r="F258" s="33"/>
      <c r="G258" s="33">
        <f t="shared" si="17"/>
        <v>66666.666666666672</v>
      </c>
      <c r="H258" s="33"/>
      <c r="I258" s="21">
        <f t="shared" si="18"/>
        <v>107861.11111111134</v>
      </c>
      <c r="J258" s="22">
        <f t="shared" si="19"/>
        <v>23466666.666666716</v>
      </c>
    </row>
    <row r="259" spans="2:10" s="3" customFormat="1" ht="14.25">
      <c r="B259" s="20">
        <v>249</v>
      </c>
      <c r="C259" s="32">
        <f t="shared" si="16"/>
        <v>52810</v>
      </c>
      <c r="D259" s="32"/>
      <c r="E259" s="33">
        <f t="shared" si="15"/>
        <v>174222.22222222245</v>
      </c>
      <c r="F259" s="33"/>
      <c r="G259" s="33">
        <f t="shared" si="17"/>
        <v>66666.666666666672</v>
      </c>
      <c r="H259" s="33"/>
      <c r="I259" s="21">
        <f t="shared" si="18"/>
        <v>107555.55555555578</v>
      </c>
      <c r="J259" s="22">
        <f t="shared" si="19"/>
        <v>23400000.000000048</v>
      </c>
    </row>
    <row r="260" spans="2:10" s="3" customFormat="1" ht="14.25">
      <c r="B260" s="20">
        <v>250</v>
      </c>
      <c r="C260" s="32">
        <f t="shared" si="16"/>
        <v>52841</v>
      </c>
      <c r="D260" s="32"/>
      <c r="E260" s="33">
        <f t="shared" si="15"/>
        <v>173916.66666666689</v>
      </c>
      <c r="F260" s="33"/>
      <c r="G260" s="33">
        <f t="shared" si="17"/>
        <v>66666.666666666672</v>
      </c>
      <c r="H260" s="33"/>
      <c r="I260" s="21">
        <f t="shared" si="18"/>
        <v>107250.00000000022</v>
      </c>
      <c r="J260" s="22">
        <f t="shared" si="19"/>
        <v>23333333.333333381</v>
      </c>
    </row>
    <row r="261" spans="2:10" s="3" customFormat="1" ht="14.25">
      <c r="B261" s="20">
        <v>251</v>
      </c>
      <c r="C261" s="32">
        <f t="shared" si="16"/>
        <v>52871</v>
      </c>
      <c r="D261" s="32"/>
      <c r="E261" s="33">
        <f t="shared" si="15"/>
        <v>173611.11111111136</v>
      </c>
      <c r="F261" s="33"/>
      <c r="G261" s="33">
        <f t="shared" si="17"/>
        <v>66666.666666666672</v>
      </c>
      <c r="H261" s="33"/>
      <c r="I261" s="21">
        <f t="shared" si="18"/>
        <v>106944.44444444467</v>
      </c>
      <c r="J261" s="22">
        <f t="shared" si="19"/>
        <v>23266666.666666713</v>
      </c>
    </row>
    <row r="262" spans="2:10" s="3" customFormat="1" ht="14.25">
      <c r="B262" s="20">
        <v>252</v>
      </c>
      <c r="C262" s="32">
        <f t="shared" si="16"/>
        <v>52902</v>
      </c>
      <c r="D262" s="32"/>
      <c r="E262" s="33">
        <f t="shared" si="15"/>
        <v>173305.55555555579</v>
      </c>
      <c r="F262" s="33"/>
      <c r="G262" s="33">
        <f t="shared" si="17"/>
        <v>66666.666666666672</v>
      </c>
      <c r="H262" s="33"/>
      <c r="I262" s="21">
        <f t="shared" si="18"/>
        <v>106638.88888888911</v>
      </c>
      <c r="J262" s="22">
        <f t="shared" si="19"/>
        <v>23200000.000000045</v>
      </c>
    </row>
    <row r="263" spans="2:10" s="3" customFormat="1" ht="14.25">
      <c r="B263" s="20">
        <v>253</v>
      </c>
      <c r="C263" s="32">
        <f t="shared" si="16"/>
        <v>52932</v>
      </c>
      <c r="D263" s="32"/>
      <c r="E263" s="33">
        <f t="shared" si="15"/>
        <v>173000.00000000023</v>
      </c>
      <c r="F263" s="33"/>
      <c r="G263" s="33">
        <f t="shared" si="17"/>
        <v>66666.666666666672</v>
      </c>
      <c r="H263" s="33"/>
      <c r="I263" s="21">
        <f t="shared" si="18"/>
        <v>106333.33333333355</v>
      </c>
      <c r="J263" s="22">
        <f t="shared" si="19"/>
        <v>23133333.333333377</v>
      </c>
    </row>
    <row r="264" spans="2:10" s="3" customFormat="1" ht="14.25">
      <c r="B264" s="20">
        <v>254</v>
      </c>
      <c r="C264" s="32">
        <f t="shared" si="16"/>
        <v>52963</v>
      </c>
      <c r="D264" s="32"/>
      <c r="E264" s="33">
        <f t="shared" si="15"/>
        <v>172694.44444444467</v>
      </c>
      <c r="F264" s="33"/>
      <c r="G264" s="33">
        <f t="shared" si="17"/>
        <v>66666.666666666672</v>
      </c>
      <c r="H264" s="33"/>
      <c r="I264" s="21">
        <f t="shared" si="18"/>
        <v>106027.77777777798</v>
      </c>
      <c r="J264" s="22">
        <f t="shared" si="19"/>
        <v>23066666.666666709</v>
      </c>
    </row>
    <row r="265" spans="2:10" s="3" customFormat="1" ht="14.25">
      <c r="B265" s="20">
        <v>255</v>
      </c>
      <c r="C265" s="32">
        <f t="shared" si="16"/>
        <v>52994</v>
      </c>
      <c r="D265" s="32"/>
      <c r="E265" s="33">
        <f t="shared" si="15"/>
        <v>172388.88888888911</v>
      </c>
      <c r="F265" s="33"/>
      <c r="G265" s="33">
        <f t="shared" si="17"/>
        <v>66666.666666666672</v>
      </c>
      <c r="H265" s="33"/>
      <c r="I265" s="21">
        <f t="shared" si="18"/>
        <v>105722.22222222242</v>
      </c>
      <c r="J265" s="22">
        <f t="shared" si="19"/>
        <v>23000000.000000041</v>
      </c>
    </row>
    <row r="266" spans="2:10" s="3" customFormat="1" ht="14.25">
      <c r="B266" s="20">
        <v>256</v>
      </c>
      <c r="C266" s="32">
        <f t="shared" si="16"/>
        <v>53022</v>
      </c>
      <c r="D266" s="32"/>
      <c r="E266" s="33">
        <f t="shared" si="15"/>
        <v>172083.33333333355</v>
      </c>
      <c r="F266" s="33"/>
      <c r="G266" s="33">
        <f t="shared" si="17"/>
        <v>66666.666666666672</v>
      </c>
      <c r="H266" s="33"/>
      <c r="I266" s="21">
        <f t="shared" si="18"/>
        <v>105416.66666666686</v>
      </c>
      <c r="J266" s="22">
        <f t="shared" si="19"/>
        <v>22933333.333333373</v>
      </c>
    </row>
    <row r="267" spans="2:10" s="3" customFormat="1" ht="14.25">
      <c r="B267" s="20">
        <v>257</v>
      </c>
      <c r="C267" s="32">
        <f t="shared" si="16"/>
        <v>53053</v>
      </c>
      <c r="D267" s="32"/>
      <c r="E267" s="33">
        <f t="shared" si="15"/>
        <v>171777.77777777798</v>
      </c>
      <c r="F267" s="33"/>
      <c r="G267" s="33">
        <f t="shared" si="17"/>
        <v>66666.666666666672</v>
      </c>
      <c r="H267" s="33"/>
      <c r="I267" s="21">
        <f t="shared" si="18"/>
        <v>105111.1111111113</v>
      </c>
      <c r="J267" s="22">
        <f t="shared" si="19"/>
        <v>22866666.666666705</v>
      </c>
    </row>
    <row r="268" spans="2:10" s="3" customFormat="1" ht="14.25">
      <c r="B268" s="20">
        <v>258</v>
      </c>
      <c r="C268" s="32">
        <f t="shared" si="16"/>
        <v>53083</v>
      </c>
      <c r="D268" s="32"/>
      <c r="E268" s="33">
        <f t="shared" ref="E268:E331" si="20">IF(C268&lt;&gt;"",G268+I268,"")</f>
        <v>171472.22222222242</v>
      </c>
      <c r="F268" s="33"/>
      <c r="G268" s="33">
        <f t="shared" si="17"/>
        <v>66666.666666666672</v>
      </c>
      <c r="H268" s="33"/>
      <c r="I268" s="21">
        <f t="shared" si="18"/>
        <v>104805.55555555574</v>
      </c>
      <c r="J268" s="22">
        <f t="shared" si="19"/>
        <v>22800000.000000037</v>
      </c>
    </row>
    <row r="269" spans="2:10" s="3" customFormat="1" ht="14.25">
      <c r="B269" s="20">
        <v>259</v>
      </c>
      <c r="C269" s="32">
        <f t="shared" ref="C269:C332" si="21">IF(B269&lt;=$J$8,EDATE(C268,1),"")</f>
        <v>53114</v>
      </c>
      <c r="D269" s="32"/>
      <c r="E269" s="33">
        <f t="shared" si="20"/>
        <v>171166.66666666686</v>
      </c>
      <c r="F269" s="33"/>
      <c r="G269" s="33">
        <f t="shared" ref="G269:G332" si="22">IF(C269&lt;&gt;"",G268,"")</f>
        <v>66666.666666666672</v>
      </c>
      <c r="H269" s="33"/>
      <c r="I269" s="21">
        <f t="shared" ref="I269:I332" si="23">IF(C269&lt;&gt;"",J268*($I$5/100)/12,"")</f>
        <v>104500.00000000017</v>
      </c>
      <c r="J269" s="22">
        <f t="shared" si="19"/>
        <v>22733333.333333369</v>
      </c>
    </row>
    <row r="270" spans="2:10" s="3" customFormat="1" ht="14.25">
      <c r="B270" s="20">
        <v>260</v>
      </c>
      <c r="C270" s="32">
        <f t="shared" si="21"/>
        <v>53144</v>
      </c>
      <c r="D270" s="32"/>
      <c r="E270" s="33">
        <f t="shared" si="20"/>
        <v>170861.1111111113</v>
      </c>
      <c r="F270" s="33"/>
      <c r="G270" s="33">
        <f t="shared" si="22"/>
        <v>66666.666666666672</v>
      </c>
      <c r="H270" s="33"/>
      <c r="I270" s="21">
        <f t="shared" si="23"/>
        <v>104194.44444444461</v>
      </c>
      <c r="J270" s="22">
        <f t="shared" ref="J270:J333" si="24">IF(C270&lt;&gt;"",J269-G270,"")</f>
        <v>22666666.666666701</v>
      </c>
    </row>
    <row r="271" spans="2:10" s="3" customFormat="1" ht="14.25">
      <c r="B271" s="20">
        <v>261</v>
      </c>
      <c r="C271" s="32">
        <f t="shared" si="21"/>
        <v>53175</v>
      </c>
      <c r="D271" s="32"/>
      <c r="E271" s="33">
        <f t="shared" si="20"/>
        <v>170555.55555555574</v>
      </c>
      <c r="F271" s="33"/>
      <c r="G271" s="33">
        <f t="shared" si="22"/>
        <v>66666.666666666672</v>
      </c>
      <c r="H271" s="33"/>
      <c r="I271" s="21">
        <f t="shared" si="23"/>
        <v>103888.88888888905</v>
      </c>
      <c r="J271" s="22">
        <f t="shared" si="24"/>
        <v>22600000.000000034</v>
      </c>
    </row>
    <row r="272" spans="2:10" s="3" customFormat="1" ht="14.25">
      <c r="B272" s="20">
        <v>262</v>
      </c>
      <c r="C272" s="32">
        <f t="shared" si="21"/>
        <v>53206</v>
      </c>
      <c r="D272" s="32"/>
      <c r="E272" s="33">
        <f t="shared" si="20"/>
        <v>170250.00000000017</v>
      </c>
      <c r="F272" s="33"/>
      <c r="G272" s="33">
        <f t="shared" si="22"/>
        <v>66666.666666666672</v>
      </c>
      <c r="H272" s="33"/>
      <c r="I272" s="21">
        <f t="shared" si="23"/>
        <v>103583.33333333349</v>
      </c>
      <c r="J272" s="22">
        <f t="shared" si="24"/>
        <v>22533333.333333366</v>
      </c>
    </row>
    <row r="273" spans="2:10" s="3" customFormat="1" ht="14.25">
      <c r="B273" s="20">
        <v>263</v>
      </c>
      <c r="C273" s="32">
        <f t="shared" si="21"/>
        <v>53236</v>
      </c>
      <c r="D273" s="32"/>
      <c r="E273" s="33">
        <f t="shared" si="20"/>
        <v>169944.44444444461</v>
      </c>
      <c r="F273" s="33"/>
      <c r="G273" s="33">
        <f t="shared" si="22"/>
        <v>66666.666666666672</v>
      </c>
      <c r="H273" s="33"/>
      <c r="I273" s="21">
        <f t="shared" si="23"/>
        <v>103277.77777777793</v>
      </c>
      <c r="J273" s="22">
        <f t="shared" si="24"/>
        <v>22466666.666666698</v>
      </c>
    </row>
    <row r="274" spans="2:10" s="3" customFormat="1" ht="14.25">
      <c r="B274" s="20">
        <v>264</v>
      </c>
      <c r="C274" s="32">
        <f t="shared" si="21"/>
        <v>53267</v>
      </c>
      <c r="D274" s="32"/>
      <c r="E274" s="33">
        <f t="shared" si="20"/>
        <v>169638.88888888905</v>
      </c>
      <c r="F274" s="33"/>
      <c r="G274" s="33">
        <f t="shared" si="22"/>
        <v>66666.666666666672</v>
      </c>
      <c r="H274" s="33"/>
      <c r="I274" s="21">
        <f t="shared" si="23"/>
        <v>102972.22222222236</v>
      </c>
      <c r="J274" s="22">
        <f t="shared" si="24"/>
        <v>22400000.00000003</v>
      </c>
    </row>
    <row r="275" spans="2:10" s="3" customFormat="1" ht="14.25">
      <c r="B275" s="20">
        <v>265</v>
      </c>
      <c r="C275" s="32">
        <f t="shared" si="21"/>
        <v>53297</v>
      </c>
      <c r="D275" s="32"/>
      <c r="E275" s="33">
        <f t="shared" si="20"/>
        <v>169333.33333333349</v>
      </c>
      <c r="F275" s="33"/>
      <c r="G275" s="33">
        <f t="shared" si="22"/>
        <v>66666.666666666672</v>
      </c>
      <c r="H275" s="33"/>
      <c r="I275" s="21">
        <f t="shared" si="23"/>
        <v>102666.6666666668</v>
      </c>
      <c r="J275" s="22">
        <f t="shared" si="24"/>
        <v>22333333.333333362</v>
      </c>
    </row>
    <row r="276" spans="2:10" s="3" customFormat="1" ht="14.25">
      <c r="B276" s="20">
        <v>266</v>
      </c>
      <c r="C276" s="32">
        <f t="shared" si="21"/>
        <v>53328</v>
      </c>
      <c r="D276" s="32"/>
      <c r="E276" s="33">
        <f t="shared" si="20"/>
        <v>169027.77777777793</v>
      </c>
      <c r="F276" s="33"/>
      <c r="G276" s="33">
        <f t="shared" si="22"/>
        <v>66666.666666666672</v>
      </c>
      <c r="H276" s="33"/>
      <c r="I276" s="21">
        <f t="shared" si="23"/>
        <v>102361.11111111124</v>
      </c>
      <c r="J276" s="22">
        <f t="shared" si="24"/>
        <v>22266666.666666694</v>
      </c>
    </row>
    <row r="277" spans="2:10" s="3" customFormat="1" ht="14.25">
      <c r="B277" s="20">
        <v>267</v>
      </c>
      <c r="C277" s="32">
        <f t="shared" si="21"/>
        <v>53359</v>
      </c>
      <c r="D277" s="32"/>
      <c r="E277" s="33">
        <f t="shared" si="20"/>
        <v>168722.22222222236</v>
      </c>
      <c r="F277" s="33"/>
      <c r="G277" s="33">
        <f t="shared" si="22"/>
        <v>66666.666666666672</v>
      </c>
      <c r="H277" s="33"/>
      <c r="I277" s="21">
        <f t="shared" si="23"/>
        <v>102055.55555555568</v>
      </c>
      <c r="J277" s="22">
        <f t="shared" si="24"/>
        <v>22200000.000000026</v>
      </c>
    </row>
    <row r="278" spans="2:10" s="3" customFormat="1" ht="14.25">
      <c r="B278" s="20">
        <v>268</v>
      </c>
      <c r="C278" s="32">
        <f t="shared" si="21"/>
        <v>53387</v>
      </c>
      <c r="D278" s="32"/>
      <c r="E278" s="33">
        <f t="shared" si="20"/>
        <v>168416.6666666668</v>
      </c>
      <c r="F278" s="33"/>
      <c r="G278" s="33">
        <f t="shared" si="22"/>
        <v>66666.666666666672</v>
      </c>
      <c r="H278" s="33"/>
      <c r="I278" s="21">
        <f t="shared" si="23"/>
        <v>101750.00000000012</v>
      </c>
      <c r="J278" s="22">
        <f t="shared" si="24"/>
        <v>22133333.333333358</v>
      </c>
    </row>
    <row r="279" spans="2:10" s="3" customFormat="1" ht="14.25">
      <c r="B279" s="20">
        <v>269</v>
      </c>
      <c r="C279" s="32">
        <f t="shared" si="21"/>
        <v>53418</v>
      </c>
      <c r="D279" s="32"/>
      <c r="E279" s="33">
        <f t="shared" si="20"/>
        <v>168111.11111111124</v>
      </c>
      <c r="F279" s="33"/>
      <c r="G279" s="33">
        <f t="shared" si="22"/>
        <v>66666.666666666672</v>
      </c>
      <c r="H279" s="33"/>
      <c r="I279" s="21">
        <f t="shared" si="23"/>
        <v>101444.44444444455</v>
      </c>
      <c r="J279" s="22">
        <f t="shared" si="24"/>
        <v>22066666.66666669</v>
      </c>
    </row>
    <row r="280" spans="2:10" s="3" customFormat="1" ht="14.25">
      <c r="B280" s="20">
        <v>270</v>
      </c>
      <c r="C280" s="32">
        <f t="shared" si="21"/>
        <v>53448</v>
      </c>
      <c r="D280" s="32"/>
      <c r="E280" s="33">
        <f t="shared" si="20"/>
        <v>167805.55555555568</v>
      </c>
      <c r="F280" s="33"/>
      <c r="G280" s="33">
        <f t="shared" si="22"/>
        <v>66666.666666666672</v>
      </c>
      <c r="H280" s="33"/>
      <c r="I280" s="21">
        <f t="shared" si="23"/>
        <v>101138.88888888899</v>
      </c>
      <c r="J280" s="22">
        <f t="shared" si="24"/>
        <v>22000000.000000022</v>
      </c>
    </row>
    <row r="281" spans="2:10" s="3" customFormat="1" ht="14.25">
      <c r="B281" s="20">
        <v>271</v>
      </c>
      <c r="C281" s="32">
        <f t="shared" si="21"/>
        <v>53479</v>
      </c>
      <c r="D281" s="32"/>
      <c r="E281" s="33">
        <f t="shared" si="20"/>
        <v>167500.00000000012</v>
      </c>
      <c r="F281" s="33"/>
      <c r="G281" s="33">
        <f t="shared" si="22"/>
        <v>66666.666666666672</v>
      </c>
      <c r="H281" s="33"/>
      <c r="I281" s="21">
        <f t="shared" si="23"/>
        <v>100833.33333333343</v>
      </c>
      <c r="J281" s="22">
        <f t="shared" si="24"/>
        <v>21933333.333333354</v>
      </c>
    </row>
    <row r="282" spans="2:10" s="3" customFormat="1" ht="14.25">
      <c r="B282" s="20">
        <v>272</v>
      </c>
      <c r="C282" s="32">
        <f t="shared" si="21"/>
        <v>53509</v>
      </c>
      <c r="D282" s="32"/>
      <c r="E282" s="33">
        <f t="shared" si="20"/>
        <v>167194.44444444455</v>
      </c>
      <c r="F282" s="33"/>
      <c r="G282" s="33">
        <f t="shared" si="22"/>
        <v>66666.666666666672</v>
      </c>
      <c r="H282" s="33"/>
      <c r="I282" s="21">
        <f t="shared" si="23"/>
        <v>100527.77777777787</v>
      </c>
      <c r="J282" s="22">
        <f t="shared" si="24"/>
        <v>21866666.666666687</v>
      </c>
    </row>
    <row r="283" spans="2:10" s="3" customFormat="1" ht="14.25">
      <c r="B283" s="20">
        <v>273</v>
      </c>
      <c r="C283" s="32">
        <f t="shared" si="21"/>
        <v>53540</v>
      </c>
      <c r="D283" s="32"/>
      <c r="E283" s="33">
        <f t="shared" si="20"/>
        <v>166888.88888888899</v>
      </c>
      <c r="F283" s="33"/>
      <c r="G283" s="33">
        <f t="shared" si="22"/>
        <v>66666.666666666672</v>
      </c>
      <c r="H283" s="33"/>
      <c r="I283" s="21">
        <f t="shared" si="23"/>
        <v>100222.22222222231</v>
      </c>
      <c r="J283" s="22">
        <f t="shared" si="24"/>
        <v>21800000.000000019</v>
      </c>
    </row>
    <row r="284" spans="2:10" s="3" customFormat="1" ht="14.25">
      <c r="B284" s="20">
        <v>274</v>
      </c>
      <c r="C284" s="32">
        <f t="shared" si="21"/>
        <v>53571</v>
      </c>
      <c r="D284" s="32"/>
      <c r="E284" s="33">
        <f t="shared" si="20"/>
        <v>166583.33333333343</v>
      </c>
      <c r="F284" s="33"/>
      <c r="G284" s="33">
        <f t="shared" si="22"/>
        <v>66666.666666666672</v>
      </c>
      <c r="H284" s="33"/>
      <c r="I284" s="21">
        <f t="shared" si="23"/>
        <v>99916.666666666744</v>
      </c>
      <c r="J284" s="22">
        <f t="shared" si="24"/>
        <v>21733333.333333351</v>
      </c>
    </row>
    <row r="285" spans="2:10" s="3" customFormat="1" ht="14.25">
      <c r="B285" s="20">
        <v>275</v>
      </c>
      <c r="C285" s="32">
        <f t="shared" si="21"/>
        <v>53601</v>
      </c>
      <c r="D285" s="32"/>
      <c r="E285" s="33">
        <f t="shared" si="20"/>
        <v>166277.77777777787</v>
      </c>
      <c r="F285" s="33"/>
      <c r="G285" s="33">
        <f t="shared" si="22"/>
        <v>66666.666666666672</v>
      </c>
      <c r="H285" s="33"/>
      <c r="I285" s="21">
        <f t="shared" si="23"/>
        <v>99611.111111111182</v>
      </c>
      <c r="J285" s="22">
        <f t="shared" si="24"/>
        <v>21666666.666666683</v>
      </c>
    </row>
    <row r="286" spans="2:10" s="3" customFormat="1" ht="14.25">
      <c r="B286" s="20">
        <v>276</v>
      </c>
      <c r="C286" s="32">
        <f t="shared" si="21"/>
        <v>53632</v>
      </c>
      <c r="D286" s="32"/>
      <c r="E286" s="33">
        <f t="shared" si="20"/>
        <v>165972.22222222231</v>
      </c>
      <c r="F286" s="33"/>
      <c r="G286" s="33">
        <f t="shared" si="22"/>
        <v>66666.666666666672</v>
      </c>
      <c r="H286" s="33"/>
      <c r="I286" s="21">
        <f t="shared" si="23"/>
        <v>99305.555555555635</v>
      </c>
      <c r="J286" s="22">
        <f t="shared" si="24"/>
        <v>21600000.000000015</v>
      </c>
    </row>
    <row r="287" spans="2:10" s="3" customFormat="1" ht="14.25">
      <c r="B287" s="20">
        <v>277</v>
      </c>
      <c r="C287" s="32">
        <f t="shared" si="21"/>
        <v>53662</v>
      </c>
      <c r="D287" s="32"/>
      <c r="E287" s="33">
        <f t="shared" si="20"/>
        <v>165666.66666666674</v>
      </c>
      <c r="F287" s="33"/>
      <c r="G287" s="33">
        <f t="shared" si="22"/>
        <v>66666.666666666672</v>
      </c>
      <c r="H287" s="33"/>
      <c r="I287" s="21">
        <f t="shared" si="23"/>
        <v>99000.000000000073</v>
      </c>
      <c r="J287" s="22">
        <f t="shared" si="24"/>
        <v>21533333.333333347</v>
      </c>
    </row>
    <row r="288" spans="2:10" s="3" customFormat="1" ht="14.25">
      <c r="B288" s="20">
        <v>278</v>
      </c>
      <c r="C288" s="32">
        <f t="shared" si="21"/>
        <v>53693</v>
      </c>
      <c r="D288" s="32"/>
      <c r="E288" s="33">
        <f t="shared" si="20"/>
        <v>165361.11111111118</v>
      </c>
      <c r="F288" s="33"/>
      <c r="G288" s="33">
        <f t="shared" si="22"/>
        <v>66666.666666666672</v>
      </c>
      <c r="H288" s="33"/>
      <c r="I288" s="21">
        <f t="shared" si="23"/>
        <v>98694.444444444511</v>
      </c>
      <c r="J288" s="22">
        <f t="shared" si="24"/>
        <v>21466666.666666679</v>
      </c>
    </row>
    <row r="289" spans="2:10" s="3" customFormat="1" ht="14.25">
      <c r="B289" s="20">
        <v>279</v>
      </c>
      <c r="C289" s="32">
        <f t="shared" si="21"/>
        <v>53724</v>
      </c>
      <c r="D289" s="32"/>
      <c r="E289" s="33">
        <f t="shared" si="20"/>
        <v>165055.55555555562</v>
      </c>
      <c r="F289" s="33"/>
      <c r="G289" s="33">
        <f t="shared" si="22"/>
        <v>66666.666666666672</v>
      </c>
      <c r="H289" s="33"/>
      <c r="I289" s="21">
        <f t="shared" si="23"/>
        <v>98388.888888888949</v>
      </c>
      <c r="J289" s="22">
        <f t="shared" si="24"/>
        <v>21400000.000000011</v>
      </c>
    </row>
    <row r="290" spans="2:10" s="3" customFormat="1" ht="14.25">
      <c r="B290" s="20">
        <v>280</v>
      </c>
      <c r="C290" s="32">
        <f t="shared" si="21"/>
        <v>53752</v>
      </c>
      <c r="D290" s="32"/>
      <c r="E290" s="33">
        <f t="shared" si="20"/>
        <v>164750.00000000006</v>
      </c>
      <c r="F290" s="33"/>
      <c r="G290" s="33">
        <f t="shared" si="22"/>
        <v>66666.666666666672</v>
      </c>
      <c r="H290" s="33"/>
      <c r="I290" s="21">
        <f t="shared" si="23"/>
        <v>98083.333333333387</v>
      </c>
      <c r="J290" s="22">
        <f t="shared" si="24"/>
        <v>21333333.333333343</v>
      </c>
    </row>
    <row r="291" spans="2:10" s="3" customFormat="1" ht="14.25">
      <c r="B291" s="20">
        <v>281</v>
      </c>
      <c r="C291" s="32">
        <f t="shared" si="21"/>
        <v>53783</v>
      </c>
      <c r="D291" s="32"/>
      <c r="E291" s="33">
        <f t="shared" si="20"/>
        <v>164444.4444444445</v>
      </c>
      <c r="F291" s="33"/>
      <c r="G291" s="33">
        <f t="shared" si="22"/>
        <v>66666.666666666672</v>
      </c>
      <c r="H291" s="33"/>
      <c r="I291" s="21">
        <f t="shared" si="23"/>
        <v>97777.777777777825</v>
      </c>
      <c r="J291" s="22">
        <f t="shared" si="24"/>
        <v>21266666.666666675</v>
      </c>
    </row>
    <row r="292" spans="2:10" s="3" customFormat="1" ht="14.25">
      <c r="B292" s="20">
        <v>282</v>
      </c>
      <c r="C292" s="32">
        <f t="shared" si="21"/>
        <v>53813</v>
      </c>
      <c r="D292" s="32"/>
      <c r="E292" s="33">
        <f t="shared" si="20"/>
        <v>164138.88888888893</v>
      </c>
      <c r="F292" s="33"/>
      <c r="G292" s="33">
        <f t="shared" si="22"/>
        <v>66666.666666666672</v>
      </c>
      <c r="H292" s="33"/>
      <c r="I292" s="21">
        <f t="shared" si="23"/>
        <v>97472.222222222263</v>
      </c>
      <c r="J292" s="22">
        <f t="shared" si="24"/>
        <v>21200000.000000007</v>
      </c>
    </row>
    <row r="293" spans="2:10" s="3" customFormat="1" ht="14.25">
      <c r="B293" s="20">
        <v>283</v>
      </c>
      <c r="C293" s="32">
        <f t="shared" si="21"/>
        <v>53844</v>
      </c>
      <c r="D293" s="32"/>
      <c r="E293" s="33">
        <f t="shared" si="20"/>
        <v>163833.33333333337</v>
      </c>
      <c r="F293" s="33"/>
      <c r="G293" s="33">
        <f t="shared" si="22"/>
        <v>66666.666666666672</v>
      </c>
      <c r="H293" s="33"/>
      <c r="I293" s="21">
        <f t="shared" si="23"/>
        <v>97166.666666666701</v>
      </c>
      <c r="J293" s="22">
        <f t="shared" si="24"/>
        <v>21133333.33333334</v>
      </c>
    </row>
    <row r="294" spans="2:10" s="3" customFormat="1" ht="14.25">
      <c r="B294" s="20">
        <v>284</v>
      </c>
      <c r="C294" s="32">
        <f t="shared" si="21"/>
        <v>53874</v>
      </c>
      <c r="D294" s="32"/>
      <c r="E294" s="33">
        <f t="shared" si="20"/>
        <v>163527.77777777781</v>
      </c>
      <c r="F294" s="33"/>
      <c r="G294" s="33">
        <f t="shared" si="22"/>
        <v>66666.666666666672</v>
      </c>
      <c r="H294" s="33"/>
      <c r="I294" s="21">
        <f t="shared" si="23"/>
        <v>96861.111111111139</v>
      </c>
      <c r="J294" s="22">
        <f t="shared" si="24"/>
        <v>21066666.666666672</v>
      </c>
    </row>
    <row r="295" spans="2:10" s="3" customFormat="1" ht="14.25">
      <c r="B295" s="20">
        <v>285</v>
      </c>
      <c r="C295" s="32">
        <f t="shared" si="21"/>
        <v>53905</v>
      </c>
      <c r="D295" s="32"/>
      <c r="E295" s="33">
        <f t="shared" si="20"/>
        <v>163222.22222222225</v>
      </c>
      <c r="F295" s="33"/>
      <c r="G295" s="33">
        <f t="shared" si="22"/>
        <v>66666.666666666672</v>
      </c>
      <c r="H295" s="33"/>
      <c r="I295" s="21">
        <f t="shared" si="23"/>
        <v>96555.555555555577</v>
      </c>
      <c r="J295" s="22">
        <f t="shared" si="24"/>
        <v>21000000.000000004</v>
      </c>
    </row>
    <row r="296" spans="2:10" s="3" customFormat="1" ht="14.25">
      <c r="B296" s="20">
        <v>286</v>
      </c>
      <c r="C296" s="32">
        <f t="shared" si="21"/>
        <v>53936</v>
      </c>
      <c r="D296" s="32"/>
      <c r="E296" s="33">
        <f t="shared" si="20"/>
        <v>162916.66666666669</v>
      </c>
      <c r="F296" s="33"/>
      <c r="G296" s="33">
        <f t="shared" si="22"/>
        <v>66666.666666666672</v>
      </c>
      <c r="H296" s="33"/>
      <c r="I296" s="21">
        <f t="shared" si="23"/>
        <v>96250.000000000015</v>
      </c>
      <c r="J296" s="22">
        <f t="shared" si="24"/>
        <v>20933333.333333336</v>
      </c>
    </row>
    <row r="297" spans="2:10" s="3" customFormat="1" ht="14.25">
      <c r="B297" s="20">
        <v>287</v>
      </c>
      <c r="C297" s="32">
        <f t="shared" si="21"/>
        <v>53966</v>
      </c>
      <c r="D297" s="32"/>
      <c r="E297" s="33">
        <f t="shared" si="20"/>
        <v>162611.11111111112</v>
      </c>
      <c r="F297" s="33"/>
      <c r="G297" s="33">
        <f t="shared" si="22"/>
        <v>66666.666666666672</v>
      </c>
      <c r="H297" s="33"/>
      <c r="I297" s="21">
        <f t="shared" si="23"/>
        <v>95944.444444444453</v>
      </c>
      <c r="J297" s="22">
        <f t="shared" si="24"/>
        <v>20866666.666666668</v>
      </c>
    </row>
    <row r="298" spans="2:10" s="3" customFormat="1" ht="14.25">
      <c r="B298" s="20">
        <v>288</v>
      </c>
      <c r="C298" s="32">
        <f t="shared" si="21"/>
        <v>53997</v>
      </c>
      <c r="D298" s="32"/>
      <c r="E298" s="33">
        <f t="shared" si="20"/>
        <v>162305.55555555556</v>
      </c>
      <c r="F298" s="33"/>
      <c r="G298" s="33">
        <f t="shared" si="22"/>
        <v>66666.666666666672</v>
      </c>
      <c r="H298" s="33"/>
      <c r="I298" s="21">
        <f t="shared" si="23"/>
        <v>95638.888888888891</v>
      </c>
      <c r="J298" s="22">
        <f t="shared" si="24"/>
        <v>20800000</v>
      </c>
    </row>
    <row r="299" spans="2:10" s="3" customFormat="1" ht="14.25">
      <c r="B299" s="20">
        <v>289</v>
      </c>
      <c r="C299" s="32">
        <f t="shared" si="21"/>
        <v>54027</v>
      </c>
      <c r="D299" s="32"/>
      <c r="E299" s="33">
        <f t="shared" si="20"/>
        <v>162000</v>
      </c>
      <c r="F299" s="33"/>
      <c r="G299" s="33">
        <f t="shared" si="22"/>
        <v>66666.666666666672</v>
      </c>
      <c r="H299" s="33"/>
      <c r="I299" s="21">
        <f t="shared" si="23"/>
        <v>95333.333333333328</v>
      </c>
      <c r="J299" s="22">
        <f t="shared" si="24"/>
        <v>20733333.333333332</v>
      </c>
    </row>
    <row r="300" spans="2:10" s="3" customFormat="1" ht="14.25">
      <c r="B300" s="20">
        <v>290</v>
      </c>
      <c r="C300" s="32">
        <f t="shared" si="21"/>
        <v>54058</v>
      </c>
      <c r="D300" s="32"/>
      <c r="E300" s="33">
        <f t="shared" si="20"/>
        <v>161694.44444444444</v>
      </c>
      <c r="F300" s="33"/>
      <c r="G300" s="33">
        <f t="shared" si="22"/>
        <v>66666.666666666672</v>
      </c>
      <c r="H300" s="33"/>
      <c r="I300" s="21">
        <f t="shared" si="23"/>
        <v>95027.777777777766</v>
      </c>
      <c r="J300" s="22">
        <f t="shared" si="24"/>
        <v>20666666.666666664</v>
      </c>
    </row>
    <row r="301" spans="2:10" s="3" customFormat="1" ht="14.25">
      <c r="B301" s="20">
        <v>291</v>
      </c>
      <c r="C301" s="32">
        <f t="shared" si="21"/>
        <v>54089</v>
      </c>
      <c r="D301" s="32"/>
      <c r="E301" s="33">
        <f t="shared" si="20"/>
        <v>161388.88888888888</v>
      </c>
      <c r="F301" s="33"/>
      <c r="G301" s="33">
        <f t="shared" si="22"/>
        <v>66666.666666666672</v>
      </c>
      <c r="H301" s="33"/>
      <c r="I301" s="21">
        <f t="shared" si="23"/>
        <v>94722.222222222204</v>
      </c>
      <c r="J301" s="22">
        <f t="shared" si="24"/>
        <v>20599999.999999996</v>
      </c>
    </row>
    <row r="302" spans="2:10" s="3" customFormat="1" ht="14.25">
      <c r="B302" s="20">
        <v>292</v>
      </c>
      <c r="C302" s="32">
        <f t="shared" si="21"/>
        <v>54118</v>
      </c>
      <c r="D302" s="32"/>
      <c r="E302" s="33">
        <f t="shared" si="20"/>
        <v>161083.33333333331</v>
      </c>
      <c r="F302" s="33"/>
      <c r="G302" s="33">
        <f t="shared" si="22"/>
        <v>66666.666666666672</v>
      </c>
      <c r="H302" s="33"/>
      <c r="I302" s="21">
        <f t="shared" si="23"/>
        <v>94416.666666666642</v>
      </c>
      <c r="J302" s="22">
        <f t="shared" si="24"/>
        <v>20533333.333333328</v>
      </c>
    </row>
    <row r="303" spans="2:10" s="3" customFormat="1" ht="14.25">
      <c r="B303" s="20">
        <v>293</v>
      </c>
      <c r="C303" s="32">
        <f t="shared" si="21"/>
        <v>54149</v>
      </c>
      <c r="D303" s="32"/>
      <c r="E303" s="33">
        <f t="shared" si="20"/>
        <v>160777.77777777775</v>
      </c>
      <c r="F303" s="33"/>
      <c r="G303" s="33">
        <f t="shared" si="22"/>
        <v>66666.666666666672</v>
      </c>
      <c r="H303" s="33"/>
      <c r="I303" s="21">
        <f t="shared" si="23"/>
        <v>94111.11111111108</v>
      </c>
      <c r="J303" s="22">
        <f t="shared" si="24"/>
        <v>20466666.66666666</v>
      </c>
    </row>
    <row r="304" spans="2:10" s="3" customFormat="1" ht="14.25">
      <c r="B304" s="20">
        <v>294</v>
      </c>
      <c r="C304" s="32">
        <f t="shared" si="21"/>
        <v>54179</v>
      </c>
      <c r="D304" s="32"/>
      <c r="E304" s="33">
        <f t="shared" si="20"/>
        <v>160472.22222222219</v>
      </c>
      <c r="F304" s="33"/>
      <c r="G304" s="33">
        <f t="shared" si="22"/>
        <v>66666.666666666672</v>
      </c>
      <c r="H304" s="33"/>
      <c r="I304" s="21">
        <f t="shared" si="23"/>
        <v>93805.555555555518</v>
      </c>
      <c r="J304" s="22">
        <f t="shared" si="24"/>
        <v>20399999.999999993</v>
      </c>
    </row>
    <row r="305" spans="2:10" s="3" customFormat="1" ht="14.25">
      <c r="B305" s="20">
        <v>295</v>
      </c>
      <c r="C305" s="32">
        <f t="shared" si="21"/>
        <v>54210</v>
      </c>
      <c r="D305" s="32"/>
      <c r="E305" s="33">
        <f t="shared" si="20"/>
        <v>160166.66666666663</v>
      </c>
      <c r="F305" s="33"/>
      <c r="G305" s="33">
        <f t="shared" si="22"/>
        <v>66666.666666666672</v>
      </c>
      <c r="H305" s="33"/>
      <c r="I305" s="21">
        <f t="shared" si="23"/>
        <v>93499.999999999956</v>
      </c>
      <c r="J305" s="22">
        <f t="shared" si="24"/>
        <v>20333333.333333325</v>
      </c>
    </row>
    <row r="306" spans="2:10" s="3" customFormat="1" ht="14.25">
      <c r="B306" s="20">
        <v>296</v>
      </c>
      <c r="C306" s="32">
        <f t="shared" si="21"/>
        <v>54240</v>
      </c>
      <c r="D306" s="32"/>
      <c r="E306" s="33">
        <f t="shared" si="20"/>
        <v>159861.11111111107</v>
      </c>
      <c r="F306" s="33"/>
      <c r="G306" s="33">
        <f t="shared" si="22"/>
        <v>66666.666666666672</v>
      </c>
      <c r="H306" s="33"/>
      <c r="I306" s="21">
        <f t="shared" si="23"/>
        <v>93194.444444444394</v>
      </c>
      <c r="J306" s="22">
        <f t="shared" si="24"/>
        <v>20266666.666666657</v>
      </c>
    </row>
    <row r="307" spans="2:10" s="3" customFormat="1" ht="14.25">
      <c r="B307" s="20">
        <v>297</v>
      </c>
      <c r="C307" s="32">
        <f t="shared" si="21"/>
        <v>54271</v>
      </c>
      <c r="D307" s="32"/>
      <c r="E307" s="33">
        <f t="shared" si="20"/>
        <v>159555.5555555555</v>
      </c>
      <c r="F307" s="33"/>
      <c r="G307" s="33">
        <f t="shared" si="22"/>
        <v>66666.666666666672</v>
      </c>
      <c r="H307" s="33"/>
      <c r="I307" s="21">
        <f t="shared" si="23"/>
        <v>92888.888888888832</v>
      </c>
      <c r="J307" s="22">
        <f t="shared" si="24"/>
        <v>20199999.999999989</v>
      </c>
    </row>
    <row r="308" spans="2:10" s="3" customFormat="1" ht="14.25">
      <c r="B308" s="20">
        <v>298</v>
      </c>
      <c r="C308" s="32">
        <f t="shared" si="21"/>
        <v>54302</v>
      </c>
      <c r="D308" s="32"/>
      <c r="E308" s="33">
        <f t="shared" si="20"/>
        <v>159249.99999999994</v>
      </c>
      <c r="F308" s="33"/>
      <c r="G308" s="33">
        <f t="shared" si="22"/>
        <v>66666.666666666672</v>
      </c>
      <c r="H308" s="33"/>
      <c r="I308" s="21">
        <f t="shared" si="23"/>
        <v>92583.33333333327</v>
      </c>
      <c r="J308" s="22">
        <f t="shared" si="24"/>
        <v>20133333.333333321</v>
      </c>
    </row>
    <row r="309" spans="2:10" s="3" customFormat="1" ht="14.25">
      <c r="B309" s="20">
        <v>299</v>
      </c>
      <c r="C309" s="32">
        <f t="shared" si="21"/>
        <v>54332</v>
      </c>
      <c r="D309" s="32"/>
      <c r="E309" s="33">
        <f t="shared" si="20"/>
        <v>158944.44444444438</v>
      </c>
      <c r="F309" s="33"/>
      <c r="G309" s="33">
        <f t="shared" si="22"/>
        <v>66666.666666666672</v>
      </c>
      <c r="H309" s="33"/>
      <c r="I309" s="21">
        <f t="shared" si="23"/>
        <v>92277.777777777708</v>
      </c>
      <c r="J309" s="22">
        <f t="shared" si="24"/>
        <v>20066666.666666653</v>
      </c>
    </row>
    <row r="310" spans="2:10" s="3" customFormat="1" ht="14.25">
      <c r="B310" s="20">
        <v>300</v>
      </c>
      <c r="C310" s="32">
        <f t="shared" si="21"/>
        <v>54363</v>
      </c>
      <c r="D310" s="32"/>
      <c r="E310" s="33">
        <f t="shared" si="20"/>
        <v>158638.88888888882</v>
      </c>
      <c r="F310" s="33"/>
      <c r="G310" s="33">
        <f t="shared" si="22"/>
        <v>66666.666666666672</v>
      </c>
      <c r="H310" s="33"/>
      <c r="I310" s="21">
        <f t="shared" si="23"/>
        <v>91972.222222222146</v>
      </c>
      <c r="J310" s="22">
        <f t="shared" si="24"/>
        <v>19999999.999999985</v>
      </c>
    </row>
    <row r="311" spans="2:10" s="3" customFormat="1" ht="14.25">
      <c r="B311" s="20">
        <v>301</v>
      </c>
      <c r="C311" s="32">
        <f t="shared" si="21"/>
        <v>54393</v>
      </c>
      <c r="D311" s="32"/>
      <c r="E311" s="33">
        <f t="shared" si="20"/>
        <v>158333.33333333328</v>
      </c>
      <c r="F311" s="33"/>
      <c r="G311" s="33">
        <f t="shared" si="22"/>
        <v>66666.666666666672</v>
      </c>
      <c r="H311" s="33"/>
      <c r="I311" s="21">
        <f t="shared" si="23"/>
        <v>91666.666666666613</v>
      </c>
      <c r="J311" s="22">
        <f t="shared" si="24"/>
        <v>19933333.333333317</v>
      </c>
    </row>
    <row r="312" spans="2:10" s="3" customFormat="1" ht="14.25">
      <c r="B312" s="20">
        <v>302</v>
      </c>
      <c r="C312" s="32">
        <f t="shared" si="21"/>
        <v>54424</v>
      </c>
      <c r="D312" s="32"/>
      <c r="E312" s="33">
        <f t="shared" si="20"/>
        <v>158027.77777777772</v>
      </c>
      <c r="F312" s="33"/>
      <c r="G312" s="33">
        <f t="shared" si="22"/>
        <v>66666.666666666672</v>
      </c>
      <c r="H312" s="33"/>
      <c r="I312" s="21">
        <f t="shared" si="23"/>
        <v>91361.111111111051</v>
      </c>
      <c r="J312" s="22">
        <f t="shared" si="24"/>
        <v>19866666.666666649</v>
      </c>
    </row>
    <row r="313" spans="2:10" s="3" customFormat="1" ht="14.25">
      <c r="B313" s="20">
        <v>303</v>
      </c>
      <c r="C313" s="32">
        <f t="shared" si="21"/>
        <v>54455</v>
      </c>
      <c r="D313" s="32"/>
      <c r="E313" s="33">
        <f t="shared" si="20"/>
        <v>157722.22222222216</v>
      </c>
      <c r="F313" s="33"/>
      <c r="G313" s="33">
        <f t="shared" si="22"/>
        <v>66666.666666666672</v>
      </c>
      <c r="H313" s="33"/>
      <c r="I313" s="21">
        <f t="shared" si="23"/>
        <v>91055.555555555489</v>
      </c>
      <c r="J313" s="22">
        <f t="shared" si="24"/>
        <v>19799999.999999981</v>
      </c>
    </row>
    <row r="314" spans="2:10" s="3" customFormat="1" ht="14.25">
      <c r="B314" s="20">
        <v>304</v>
      </c>
      <c r="C314" s="32">
        <f t="shared" si="21"/>
        <v>54483</v>
      </c>
      <c r="D314" s="32"/>
      <c r="E314" s="33">
        <f t="shared" si="20"/>
        <v>157416.6666666666</v>
      </c>
      <c r="F314" s="33"/>
      <c r="G314" s="33">
        <f t="shared" si="22"/>
        <v>66666.666666666672</v>
      </c>
      <c r="H314" s="33"/>
      <c r="I314" s="21">
        <f t="shared" si="23"/>
        <v>90749.999999999927</v>
      </c>
      <c r="J314" s="22">
        <f t="shared" si="24"/>
        <v>19733333.333333313</v>
      </c>
    </row>
    <row r="315" spans="2:10" s="3" customFormat="1" ht="14.25">
      <c r="B315" s="20">
        <v>305</v>
      </c>
      <c r="C315" s="32">
        <f t="shared" si="21"/>
        <v>54514</v>
      </c>
      <c r="D315" s="32"/>
      <c r="E315" s="33">
        <f t="shared" si="20"/>
        <v>157111.11111111104</v>
      </c>
      <c r="F315" s="33"/>
      <c r="G315" s="33">
        <f t="shared" si="22"/>
        <v>66666.666666666672</v>
      </c>
      <c r="H315" s="33"/>
      <c r="I315" s="21">
        <f t="shared" si="23"/>
        <v>90444.444444444365</v>
      </c>
      <c r="J315" s="22">
        <f t="shared" si="24"/>
        <v>19666666.666666646</v>
      </c>
    </row>
    <row r="316" spans="2:10" s="3" customFormat="1" ht="14.25">
      <c r="B316" s="20">
        <v>306</v>
      </c>
      <c r="C316" s="32">
        <f t="shared" si="21"/>
        <v>54544</v>
      </c>
      <c r="D316" s="32"/>
      <c r="E316" s="33">
        <f t="shared" si="20"/>
        <v>156805.55555555547</v>
      </c>
      <c r="F316" s="33"/>
      <c r="G316" s="33">
        <f t="shared" si="22"/>
        <v>66666.666666666672</v>
      </c>
      <c r="H316" s="33"/>
      <c r="I316" s="21">
        <f t="shared" si="23"/>
        <v>90138.888888888803</v>
      </c>
      <c r="J316" s="22">
        <f t="shared" si="24"/>
        <v>19599999.999999978</v>
      </c>
    </row>
    <row r="317" spans="2:10" s="3" customFormat="1" ht="14.25">
      <c r="B317" s="20">
        <v>307</v>
      </c>
      <c r="C317" s="32">
        <f t="shared" si="21"/>
        <v>54575</v>
      </c>
      <c r="D317" s="32"/>
      <c r="E317" s="33">
        <f t="shared" si="20"/>
        <v>156499.99999999991</v>
      </c>
      <c r="F317" s="33"/>
      <c r="G317" s="33">
        <f t="shared" si="22"/>
        <v>66666.666666666672</v>
      </c>
      <c r="H317" s="33"/>
      <c r="I317" s="21">
        <f t="shared" si="23"/>
        <v>89833.333333333241</v>
      </c>
      <c r="J317" s="22">
        <f t="shared" si="24"/>
        <v>19533333.33333331</v>
      </c>
    </row>
    <row r="318" spans="2:10" s="3" customFormat="1" ht="14.25">
      <c r="B318" s="20">
        <v>308</v>
      </c>
      <c r="C318" s="32">
        <f t="shared" si="21"/>
        <v>54605</v>
      </c>
      <c r="D318" s="32"/>
      <c r="E318" s="33">
        <f t="shared" si="20"/>
        <v>156194.44444444435</v>
      </c>
      <c r="F318" s="33"/>
      <c r="G318" s="33">
        <f t="shared" si="22"/>
        <v>66666.666666666672</v>
      </c>
      <c r="H318" s="33"/>
      <c r="I318" s="21">
        <f t="shared" si="23"/>
        <v>89527.777777777679</v>
      </c>
      <c r="J318" s="22">
        <f t="shared" si="24"/>
        <v>19466666.666666642</v>
      </c>
    </row>
    <row r="319" spans="2:10" s="3" customFormat="1" ht="14.25">
      <c r="B319" s="20">
        <v>309</v>
      </c>
      <c r="C319" s="32">
        <f t="shared" si="21"/>
        <v>54636</v>
      </c>
      <c r="D319" s="32"/>
      <c r="E319" s="33">
        <f t="shared" si="20"/>
        <v>155888.88888888879</v>
      </c>
      <c r="F319" s="33"/>
      <c r="G319" s="33">
        <f t="shared" si="22"/>
        <v>66666.666666666672</v>
      </c>
      <c r="H319" s="33"/>
      <c r="I319" s="21">
        <f t="shared" si="23"/>
        <v>89222.222222222117</v>
      </c>
      <c r="J319" s="22">
        <f t="shared" si="24"/>
        <v>19399999.999999974</v>
      </c>
    </row>
    <row r="320" spans="2:10" s="3" customFormat="1" ht="14.25">
      <c r="B320" s="20">
        <v>310</v>
      </c>
      <c r="C320" s="32">
        <f t="shared" si="21"/>
        <v>54667</v>
      </c>
      <c r="D320" s="32"/>
      <c r="E320" s="33">
        <f t="shared" si="20"/>
        <v>155583.33333333323</v>
      </c>
      <c r="F320" s="33"/>
      <c r="G320" s="33">
        <f t="shared" si="22"/>
        <v>66666.666666666672</v>
      </c>
      <c r="H320" s="33"/>
      <c r="I320" s="21">
        <f t="shared" si="23"/>
        <v>88916.666666666555</v>
      </c>
      <c r="J320" s="22">
        <f t="shared" si="24"/>
        <v>19333333.333333306</v>
      </c>
    </row>
    <row r="321" spans="2:10" s="3" customFormat="1" ht="14.25">
      <c r="B321" s="20">
        <v>311</v>
      </c>
      <c r="C321" s="32">
        <f t="shared" si="21"/>
        <v>54697</v>
      </c>
      <c r="D321" s="32"/>
      <c r="E321" s="33">
        <f t="shared" si="20"/>
        <v>155277.77777777766</v>
      </c>
      <c r="F321" s="33"/>
      <c r="G321" s="33">
        <f t="shared" si="22"/>
        <v>66666.666666666672</v>
      </c>
      <c r="H321" s="33"/>
      <c r="I321" s="21">
        <f t="shared" si="23"/>
        <v>88611.111111110993</v>
      </c>
      <c r="J321" s="22">
        <f t="shared" si="24"/>
        <v>19266666.666666638</v>
      </c>
    </row>
    <row r="322" spans="2:10" s="3" customFormat="1" ht="14.25">
      <c r="B322" s="20">
        <v>312</v>
      </c>
      <c r="C322" s="32">
        <f t="shared" si="21"/>
        <v>54728</v>
      </c>
      <c r="D322" s="32"/>
      <c r="E322" s="33">
        <f t="shared" si="20"/>
        <v>154972.2222222221</v>
      </c>
      <c r="F322" s="33"/>
      <c r="G322" s="33">
        <f t="shared" si="22"/>
        <v>66666.666666666672</v>
      </c>
      <c r="H322" s="33"/>
      <c r="I322" s="21">
        <f t="shared" si="23"/>
        <v>88305.555555555431</v>
      </c>
      <c r="J322" s="22">
        <f t="shared" si="24"/>
        <v>19199999.99999997</v>
      </c>
    </row>
    <row r="323" spans="2:10" s="3" customFormat="1" ht="14.25">
      <c r="B323" s="20">
        <v>313</v>
      </c>
      <c r="C323" s="32">
        <f t="shared" si="21"/>
        <v>54758</v>
      </c>
      <c r="D323" s="32"/>
      <c r="E323" s="33">
        <f t="shared" si="20"/>
        <v>154666.66666666654</v>
      </c>
      <c r="F323" s="33"/>
      <c r="G323" s="33">
        <f t="shared" si="22"/>
        <v>66666.666666666672</v>
      </c>
      <c r="H323" s="33"/>
      <c r="I323" s="21">
        <f t="shared" si="23"/>
        <v>87999.999999999869</v>
      </c>
      <c r="J323" s="22">
        <f t="shared" si="24"/>
        <v>19133333.333333302</v>
      </c>
    </row>
    <row r="324" spans="2:10" s="3" customFormat="1" ht="14.25">
      <c r="B324" s="20">
        <v>314</v>
      </c>
      <c r="C324" s="32">
        <f t="shared" si="21"/>
        <v>54789</v>
      </c>
      <c r="D324" s="32"/>
      <c r="E324" s="33">
        <f t="shared" si="20"/>
        <v>154361.11111111098</v>
      </c>
      <c r="F324" s="33"/>
      <c r="G324" s="33">
        <f t="shared" si="22"/>
        <v>66666.666666666672</v>
      </c>
      <c r="H324" s="33"/>
      <c r="I324" s="21">
        <f t="shared" si="23"/>
        <v>87694.444444444307</v>
      </c>
      <c r="J324" s="22">
        <f t="shared" si="24"/>
        <v>19066666.666666634</v>
      </c>
    </row>
    <row r="325" spans="2:10" s="3" customFormat="1" ht="14.25">
      <c r="B325" s="20">
        <v>315</v>
      </c>
      <c r="C325" s="32">
        <f t="shared" si="21"/>
        <v>54820</v>
      </c>
      <c r="D325" s="32"/>
      <c r="E325" s="33">
        <f t="shared" si="20"/>
        <v>154055.55555555542</v>
      </c>
      <c r="F325" s="33"/>
      <c r="G325" s="33">
        <f t="shared" si="22"/>
        <v>66666.666666666672</v>
      </c>
      <c r="H325" s="33"/>
      <c r="I325" s="21">
        <f t="shared" si="23"/>
        <v>87388.888888888745</v>
      </c>
      <c r="J325" s="22">
        <f t="shared" si="24"/>
        <v>18999999.999999966</v>
      </c>
    </row>
    <row r="326" spans="2:10" s="3" customFormat="1" ht="14.25">
      <c r="B326" s="20">
        <v>316</v>
      </c>
      <c r="C326" s="32">
        <f t="shared" si="21"/>
        <v>54848</v>
      </c>
      <c r="D326" s="32"/>
      <c r="E326" s="33">
        <f t="shared" si="20"/>
        <v>153749.99999999985</v>
      </c>
      <c r="F326" s="33"/>
      <c r="G326" s="33">
        <f t="shared" si="22"/>
        <v>66666.666666666672</v>
      </c>
      <c r="H326" s="33"/>
      <c r="I326" s="21">
        <f t="shared" si="23"/>
        <v>87083.333333333183</v>
      </c>
      <c r="J326" s="22">
        <f t="shared" si="24"/>
        <v>18933333.333333299</v>
      </c>
    </row>
    <row r="327" spans="2:10" s="3" customFormat="1" ht="14.25">
      <c r="B327" s="20">
        <v>317</v>
      </c>
      <c r="C327" s="32">
        <f t="shared" si="21"/>
        <v>54879</v>
      </c>
      <c r="D327" s="32"/>
      <c r="E327" s="33">
        <f t="shared" si="20"/>
        <v>153444.44444444429</v>
      </c>
      <c r="F327" s="33"/>
      <c r="G327" s="33">
        <f t="shared" si="22"/>
        <v>66666.666666666672</v>
      </c>
      <c r="H327" s="33"/>
      <c r="I327" s="21">
        <f t="shared" si="23"/>
        <v>86777.777777777621</v>
      </c>
      <c r="J327" s="22">
        <f t="shared" si="24"/>
        <v>18866666.666666631</v>
      </c>
    </row>
    <row r="328" spans="2:10" s="3" customFormat="1" ht="14.25">
      <c r="B328" s="20">
        <v>318</v>
      </c>
      <c r="C328" s="32">
        <f t="shared" si="21"/>
        <v>54909</v>
      </c>
      <c r="D328" s="32"/>
      <c r="E328" s="33">
        <f t="shared" si="20"/>
        <v>153138.88888888873</v>
      </c>
      <c r="F328" s="33"/>
      <c r="G328" s="33">
        <f t="shared" si="22"/>
        <v>66666.666666666672</v>
      </c>
      <c r="H328" s="33"/>
      <c r="I328" s="21">
        <f t="shared" si="23"/>
        <v>86472.222222222059</v>
      </c>
      <c r="J328" s="22">
        <f t="shared" si="24"/>
        <v>18799999.999999963</v>
      </c>
    </row>
    <row r="329" spans="2:10" s="3" customFormat="1" ht="14.25">
      <c r="B329" s="20">
        <v>319</v>
      </c>
      <c r="C329" s="32">
        <f t="shared" si="21"/>
        <v>54940</v>
      </c>
      <c r="D329" s="32"/>
      <c r="E329" s="33">
        <f t="shared" si="20"/>
        <v>152833.33333333317</v>
      </c>
      <c r="F329" s="33"/>
      <c r="G329" s="33">
        <f t="shared" si="22"/>
        <v>66666.666666666672</v>
      </c>
      <c r="H329" s="33"/>
      <c r="I329" s="21">
        <f t="shared" si="23"/>
        <v>86166.666666666497</v>
      </c>
      <c r="J329" s="22">
        <f t="shared" si="24"/>
        <v>18733333.333333295</v>
      </c>
    </row>
    <row r="330" spans="2:10" s="3" customFormat="1" ht="14.25">
      <c r="B330" s="20">
        <v>320</v>
      </c>
      <c r="C330" s="32">
        <f t="shared" si="21"/>
        <v>54970</v>
      </c>
      <c r="D330" s="32"/>
      <c r="E330" s="33">
        <f t="shared" si="20"/>
        <v>152527.77777777761</v>
      </c>
      <c r="F330" s="33"/>
      <c r="G330" s="33">
        <f t="shared" si="22"/>
        <v>66666.666666666672</v>
      </c>
      <c r="H330" s="33"/>
      <c r="I330" s="21">
        <f t="shared" si="23"/>
        <v>85861.111111110935</v>
      </c>
      <c r="J330" s="22">
        <f t="shared" si="24"/>
        <v>18666666.666666627</v>
      </c>
    </row>
    <row r="331" spans="2:10" s="3" customFormat="1" ht="14.25">
      <c r="B331" s="20">
        <v>321</v>
      </c>
      <c r="C331" s="32">
        <f t="shared" si="21"/>
        <v>55001</v>
      </c>
      <c r="D331" s="32"/>
      <c r="E331" s="33">
        <f t="shared" si="20"/>
        <v>152222.22222222204</v>
      </c>
      <c r="F331" s="33"/>
      <c r="G331" s="33">
        <f t="shared" si="22"/>
        <v>66666.666666666672</v>
      </c>
      <c r="H331" s="33"/>
      <c r="I331" s="21">
        <f t="shared" si="23"/>
        <v>85555.555555555373</v>
      </c>
      <c r="J331" s="22">
        <f t="shared" si="24"/>
        <v>18599999.999999959</v>
      </c>
    </row>
    <row r="332" spans="2:10" s="3" customFormat="1" ht="14.25">
      <c r="B332" s="20">
        <v>322</v>
      </c>
      <c r="C332" s="32">
        <f t="shared" si="21"/>
        <v>55032</v>
      </c>
      <c r="D332" s="32"/>
      <c r="E332" s="33">
        <f t="shared" ref="E332:E395" si="25">IF(C332&lt;&gt;"",G332+I332,"")</f>
        <v>151916.66666666648</v>
      </c>
      <c r="F332" s="33"/>
      <c r="G332" s="33">
        <f t="shared" si="22"/>
        <v>66666.666666666672</v>
      </c>
      <c r="H332" s="33"/>
      <c r="I332" s="21">
        <f t="shared" si="23"/>
        <v>85249.999999999811</v>
      </c>
      <c r="J332" s="22">
        <f t="shared" si="24"/>
        <v>18533333.333333291</v>
      </c>
    </row>
    <row r="333" spans="2:10" s="3" customFormat="1" ht="14.25">
      <c r="B333" s="20">
        <v>323</v>
      </c>
      <c r="C333" s="32">
        <f t="shared" ref="C333:C370" si="26">IF(B333&lt;=$J$8,EDATE(C332,1),"")</f>
        <v>55062</v>
      </c>
      <c r="D333" s="32"/>
      <c r="E333" s="33">
        <f t="shared" si="25"/>
        <v>151611.11111111092</v>
      </c>
      <c r="F333" s="33"/>
      <c r="G333" s="33">
        <f t="shared" ref="G333:G396" si="27">IF(C333&lt;&gt;"",G332,"")</f>
        <v>66666.666666666672</v>
      </c>
      <c r="H333" s="33"/>
      <c r="I333" s="21">
        <f t="shared" ref="I333:I396" si="28">IF(C333&lt;&gt;"",J332*($I$5/100)/12,"")</f>
        <v>84944.444444444249</v>
      </c>
      <c r="J333" s="22">
        <f t="shared" si="24"/>
        <v>18466666.666666623</v>
      </c>
    </row>
    <row r="334" spans="2:10" s="3" customFormat="1" ht="14.25">
      <c r="B334" s="20">
        <v>324</v>
      </c>
      <c r="C334" s="32">
        <f t="shared" si="26"/>
        <v>55093</v>
      </c>
      <c r="D334" s="32"/>
      <c r="E334" s="33">
        <f t="shared" si="25"/>
        <v>151305.55555555536</v>
      </c>
      <c r="F334" s="33"/>
      <c r="G334" s="33">
        <f t="shared" si="27"/>
        <v>66666.666666666672</v>
      </c>
      <c r="H334" s="33"/>
      <c r="I334" s="21">
        <f t="shared" si="28"/>
        <v>84638.888888888687</v>
      </c>
      <c r="J334" s="22">
        <f t="shared" ref="J334:J397" si="29">IF(C334&lt;&gt;"",J333-G334,"")</f>
        <v>18399999.999999955</v>
      </c>
    </row>
    <row r="335" spans="2:10" s="3" customFormat="1" ht="14.25">
      <c r="B335" s="20">
        <v>325</v>
      </c>
      <c r="C335" s="32">
        <f t="shared" si="26"/>
        <v>55123</v>
      </c>
      <c r="D335" s="32"/>
      <c r="E335" s="33">
        <f t="shared" si="25"/>
        <v>150999.9999999998</v>
      </c>
      <c r="F335" s="33"/>
      <c r="G335" s="33">
        <f t="shared" si="27"/>
        <v>66666.666666666672</v>
      </c>
      <c r="H335" s="33"/>
      <c r="I335" s="21">
        <f t="shared" si="28"/>
        <v>84333.333333333125</v>
      </c>
      <c r="J335" s="22">
        <f t="shared" si="29"/>
        <v>18333333.333333287</v>
      </c>
    </row>
    <row r="336" spans="2:10" s="3" customFormat="1" ht="14.25">
      <c r="B336" s="20">
        <v>326</v>
      </c>
      <c r="C336" s="32">
        <f t="shared" si="26"/>
        <v>55154</v>
      </c>
      <c r="D336" s="32"/>
      <c r="E336" s="33">
        <f t="shared" si="25"/>
        <v>150694.44444444423</v>
      </c>
      <c r="F336" s="33"/>
      <c r="G336" s="33">
        <f t="shared" si="27"/>
        <v>66666.666666666672</v>
      </c>
      <c r="H336" s="33"/>
      <c r="I336" s="21">
        <f t="shared" si="28"/>
        <v>84027.777777777563</v>
      </c>
      <c r="J336" s="22">
        <f t="shared" si="29"/>
        <v>18266666.666666619</v>
      </c>
    </row>
    <row r="337" spans="2:10" s="3" customFormat="1" ht="14.25">
      <c r="B337" s="20">
        <v>327</v>
      </c>
      <c r="C337" s="32">
        <f t="shared" si="26"/>
        <v>55185</v>
      </c>
      <c r="D337" s="32"/>
      <c r="E337" s="33">
        <f t="shared" si="25"/>
        <v>150388.88888888867</v>
      </c>
      <c r="F337" s="33"/>
      <c r="G337" s="33">
        <f t="shared" si="27"/>
        <v>66666.666666666672</v>
      </c>
      <c r="H337" s="33"/>
      <c r="I337" s="21">
        <f t="shared" si="28"/>
        <v>83722.222222222001</v>
      </c>
      <c r="J337" s="22">
        <f t="shared" si="29"/>
        <v>18199999.999999952</v>
      </c>
    </row>
    <row r="338" spans="2:10" s="3" customFormat="1" ht="14.25">
      <c r="B338" s="20">
        <v>328</v>
      </c>
      <c r="C338" s="32">
        <f t="shared" si="26"/>
        <v>55213</v>
      </c>
      <c r="D338" s="32"/>
      <c r="E338" s="33">
        <f t="shared" si="25"/>
        <v>150083.33333333311</v>
      </c>
      <c r="F338" s="33"/>
      <c r="G338" s="33">
        <f t="shared" si="27"/>
        <v>66666.666666666672</v>
      </c>
      <c r="H338" s="33"/>
      <c r="I338" s="21">
        <f t="shared" si="28"/>
        <v>83416.666666666439</v>
      </c>
      <c r="J338" s="22">
        <f t="shared" si="29"/>
        <v>18133333.333333284</v>
      </c>
    </row>
    <row r="339" spans="2:10" s="3" customFormat="1" ht="14.25">
      <c r="B339" s="20">
        <v>329</v>
      </c>
      <c r="C339" s="32">
        <f t="shared" si="26"/>
        <v>55244</v>
      </c>
      <c r="D339" s="32"/>
      <c r="E339" s="33">
        <f t="shared" si="25"/>
        <v>149777.77777777755</v>
      </c>
      <c r="F339" s="33"/>
      <c r="G339" s="33">
        <f t="shared" si="27"/>
        <v>66666.666666666672</v>
      </c>
      <c r="H339" s="33"/>
      <c r="I339" s="21">
        <f t="shared" si="28"/>
        <v>83111.111111110877</v>
      </c>
      <c r="J339" s="22">
        <f t="shared" si="29"/>
        <v>18066666.666666616</v>
      </c>
    </row>
    <row r="340" spans="2:10" s="3" customFormat="1" ht="14.25">
      <c r="B340" s="20">
        <v>330</v>
      </c>
      <c r="C340" s="32">
        <f t="shared" si="26"/>
        <v>55274</v>
      </c>
      <c r="D340" s="32"/>
      <c r="E340" s="33">
        <f t="shared" si="25"/>
        <v>149472.22222222199</v>
      </c>
      <c r="F340" s="33"/>
      <c r="G340" s="33">
        <f t="shared" si="27"/>
        <v>66666.666666666672</v>
      </c>
      <c r="H340" s="33"/>
      <c r="I340" s="21">
        <f t="shared" si="28"/>
        <v>82805.555555555315</v>
      </c>
      <c r="J340" s="22">
        <f t="shared" si="29"/>
        <v>17999999.999999948</v>
      </c>
    </row>
    <row r="341" spans="2:10" s="3" customFormat="1" ht="14.25">
      <c r="B341" s="20">
        <v>331</v>
      </c>
      <c r="C341" s="32">
        <f t="shared" si="26"/>
        <v>55305</v>
      </c>
      <c r="D341" s="32"/>
      <c r="E341" s="33">
        <f t="shared" si="25"/>
        <v>149166.66666666642</v>
      </c>
      <c r="F341" s="33"/>
      <c r="G341" s="33">
        <f t="shared" si="27"/>
        <v>66666.666666666672</v>
      </c>
      <c r="H341" s="33"/>
      <c r="I341" s="21">
        <f t="shared" si="28"/>
        <v>82499.999999999753</v>
      </c>
      <c r="J341" s="22">
        <f t="shared" si="29"/>
        <v>17933333.33333328</v>
      </c>
    </row>
    <row r="342" spans="2:10" s="3" customFormat="1" ht="14.25">
      <c r="B342" s="20">
        <v>332</v>
      </c>
      <c r="C342" s="32">
        <f t="shared" si="26"/>
        <v>55335</v>
      </c>
      <c r="D342" s="32"/>
      <c r="E342" s="33">
        <f t="shared" si="25"/>
        <v>148861.11111111086</v>
      </c>
      <c r="F342" s="33"/>
      <c r="G342" s="33">
        <f t="shared" si="27"/>
        <v>66666.666666666672</v>
      </c>
      <c r="H342" s="33"/>
      <c r="I342" s="21">
        <f t="shared" si="28"/>
        <v>82194.444444444191</v>
      </c>
      <c r="J342" s="22">
        <f t="shared" si="29"/>
        <v>17866666.666666612</v>
      </c>
    </row>
    <row r="343" spans="2:10" s="3" customFormat="1" ht="14.25">
      <c r="B343" s="20">
        <v>333</v>
      </c>
      <c r="C343" s="32">
        <f t="shared" si="26"/>
        <v>55366</v>
      </c>
      <c r="D343" s="32"/>
      <c r="E343" s="33">
        <f t="shared" si="25"/>
        <v>148555.55555555533</v>
      </c>
      <c r="F343" s="33"/>
      <c r="G343" s="33">
        <f t="shared" si="27"/>
        <v>66666.666666666672</v>
      </c>
      <c r="H343" s="33"/>
      <c r="I343" s="21">
        <f t="shared" si="28"/>
        <v>81888.888888888643</v>
      </c>
      <c r="J343" s="22">
        <f t="shared" si="29"/>
        <v>17799999.999999944</v>
      </c>
    </row>
    <row r="344" spans="2:10" s="3" customFormat="1" ht="14.25">
      <c r="B344" s="20">
        <v>334</v>
      </c>
      <c r="C344" s="32">
        <f t="shared" si="26"/>
        <v>55397</v>
      </c>
      <c r="D344" s="32"/>
      <c r="E344" s="33">
        <f t="shared" si="25"/>
        <v>148249.99999999977</v>
      </c>
      <c r="F344" s="33"/>
      <c r="G344" s="33">
        <f t="shared" si="27"/>
        <v>66666.666666666672</v>
      </c>
      <c r="H344" s="33"/>
      <c r="I344" s="21">
        <f t="shared" si="28"/>
        <v>81583.333333333081</v>
      </c>
      <c r="J344" s="22">
        <f t="shared" si="29"/>
        <v>17733333.333333276</v>
      </c>
    </row>
    <row r="345" spans="2:10" s="3" customFormat="1" ht="14.25">
      <c r="B345" s="20">
        <v>335</v>
      </c>
      <c r="C345" s="32">
        <f t="shared" si="26"/>
        <v>55427</v>
      </c>
      <c r="D345" s="32"/>
      <c r="E345" s="33">
        <f t="shared" si="25"/>
        <v>147944.44444444421</v>
      </c>
      <c r="F345" s="33"/>
      <c r="G345" s="33">
        <f t="shared" si="27"/>
        <v>66666.666666666672</v>
      </c>
      <c r="H345" s="33"/>
      <c r="I345" s="21">
        <f t="shared" si="28"/>
        <v>81277.777777777519</v>
      </c>
      <c r="J345" s="22">
        <f t="shared" si="29"/>
        <v>17666666.666666608</v>
      </c>
    </row>
    <row r="346" spans="2:10" s="3" customFormat="1" ht="14.25">
      <c r="B346" s="20">
        <v>336</v>
      </c>
      <c r="C346" s="32">
        <f t="shared" si="26"/>
        <v>55458</v>
      </c>
      <c r="D346" s="32"/>
      <c r="E346" s="33">
        <f t="shared" si="25"/>
        <v>147638.88888888864</v>
      </c>
      <c r="F346" s="33"/>
      <c r="G346" s="33">
        <f t="shared" si="27"/>
        <v>66666.666666666672</v>
      </c>
      <c r="H346" s="33"/>
      <c r="I346" s="21">
        <f t="shared" si="28"/>
        <v>80972.222222221957</v>
      </c>
      <c r="J346" s="22">
        <f t="shared" si="29"/>
        <v>17599999.99999994</v>
      </c>
    </row>
    <row r="347" spans="2:10" s="3" customFormat="1" ht="14.25">
      <c r="B347" s="20">
        <v>337</v>
      </c>
      <c r="C347" s="32">
        <f t="shared" si="26"/>
        <v>55488</v>
      </c>
      <c r="D347" s="32"/>
      <c r="E347" s="33">
        <f t="shared" si="25"/>
        <v>147333.33333333308</v>
      </c>
      <c r="F347" s="33"/>
      <c r="G347" s="33">
        <f t="shared" si="27"/>
        <v>66666.666666666672</v>
      </c>
      <c r="H347" s="33"/>
      <c r="I347" s="21">
        <f t="shared" si="28"/>
        <v>80666.666666666395</v>
      </c>
      <c r="J347" s="22">
        <f t="shared" si="29"/>
        <v>17533333.333333272</v>
      </c>
    </row>
    <row r="348" spans="2:10" s="3" customFormat="1" ht="14.25">
      <c r="B348" s="20">
        <v>338</v>
      </c>
      <c r="C348" s="32">
        <f t="shared" si="26"/>
        <v>55519</v>
      </c>
      <c r="D348" s="32"/>
      <c r="E348" s="33">
        <f t="shared" si="25"/>
        <v>147027.77777777752</v>
      </c>
      <c r="F348" s="33"/>
      <c r="G348" s="33">
        <f t="shared" si="27"/>
        <v>66666.666666666672</v>
      </c>
      <c r="H348" s="33"/>
      <c r="I348" s="21">
        <f t="shared" si="28"/>
        <v>80361.111111110833</v>
      </c>
      <c r="J348" s="22">
        <f t="shared" si="29"/>
        <v>17466666.666666605</v>
      </c>
    </row>
    <row r="349" spans="2:10" s="3" customFormat="1" ht="14.25">
      <c r="B349" s="20">
        <v>339</v>
      </c>
      <c r="C349" s="32">
        <f t="shared" si="26"/>
        <v>55550</v>
      </c>
      <c r="D349" s="32"/>
      <c r="E349" s="33">
        <f t="shared" si="25"/>
        <v>146722.22222222196</v>
      </c>
      <c r="F349" s="33"/>
      <c r="G349" s="33">
        <f t="shared" si="27"/>
        <v>66666.666666666672</v>
      </c>
      <c r="H349" s="33"/>
      <c r="I349" s="21">
        <f t="shared" si="28"/>
        <v>80055.555555555271</v>
      </c>
      <c r="J349" s="22">
        <f t="shared" si="29"/>
        <v>17399999.999999937</v>
      </c>
    </row>
    <row r="350" spans="2:10" s="3" customFormat="1" ht="14.25">
      <c r="B350" s="20">
        <v>340</v>
      </c>
      <c r="C350" s="32">
        <f t="shared" si="26"/>
        <v>55579</v>
      </c>
      <c r="D350" s="32"/>
      <c r="E350" s="33">
        <f t="shared" si="25"/>
        <v>146416.6666666664</v>
      </c>
      <c r="F350" s="33"/>
      <c r="G350" s="33">
        <f t="shared" si="27"/>
        <v>66666.666666666672</v>
      </c>
      <c r="H350" s="33"/>
      <c r="I350" s="21">
        <f t="shared" si="28"/>
        <v>79749.999999999709</v>
      </c>
      <c r="J350" s="22">
        <f t="shared" si="29"/>
        <v>17333333.333333269</v>
      </c>
    </row>
    <row r="351" spans="2:10" s="3" customFormat="1" ht="14.25">
      <c r="B351" s="20">
        <v>341</v>
      </c>
      <c r="C351" s="32">
        <f t="shared" si="26"/>
        <v>55610</v>
      </c>
      <c r="D351" s="32"/>
      <c r="E351" s="33">
        <f t="shared" si="25"/>
        <v>146111.11111111083</v>
      </c>
      <c r="F351" s="33"/>
      <c r="G351" s="33">
        <f t="shared" si="27"/>
        <v>66666.666666666672</v>
      </c>
      <c r="H351" s="33"/>
      <c r="I351" s="21">
        <f t="shared" si="28"/>
        <v>79444.444444444147</v>
      </c>
      <c r="J351" s="22">
        <f t="shared" si="29"/>
        <v>17266666.666666601</v>
      </c>
    </row>
    <row r="352" spans="2:10" s="3" customFormat="1" ht="14.25">
      <c r="B352" s="20">
        <v>342</v>
      </c>
      <c r="C352" s="32">
        <f t="shared" si="26"/>
        <v>55640</v>
      </c>
      <c r="D352" s="32"/>
      <c r="E352" s="33">
        <f t="shared" si="25"/>
        <v>145805.55555555527</v>
      </c>
      <c r="F352" s="33"/>
      <c r="G352" s="33">
        <f t="shared" si="27"/>
        <v>66666.666666666672</v>
      </c>
      <c r="H352" s="33"/>
      <c r="I352" s="21">
        <f t="shared" si="28"/>
        <v>79138.888888888585</v>
      </c>
      <c r="J352" s="22">
        <f t="shared" si="29"/>
        <v>17199999.999999933</v>
      </c>
    </row>
    <row r="353" spans="2:10" s="3" customFormat="1" ht="14.25">
      <c r="B353" s="20">
        <v>343</v>
      </c>
      <c r="C353" s="32">
        <f t="shared" si="26"/>
        <v>55671</v>
      </c>
      <c r="D353" s="32"/>
      <c r="E353" s="33">
        <f t="shared" si="25"/>
        <v>145499.99999999971</v>
      </c>
      <c r="F353" s="33"/>
      <c r="G353" s="33">
        <f t="shared" si="27"/>
        <v>66666.666666666672</v>
      </c>
      <c r="H353" s="33"/>
      <c r="I353" s="21">
        <f t="shared" si="28"/>
        <v>78833.333333333023</v>
      </c>
      <c r="J353" s="22">
        <f t="shared" si="29"/>
        <v>17133333.333333265</v>
      </c>
    </row>
    <row r="354" spans="2:10" s="3" customFormat="1" ht="14.25">
      <c r="B354" s="20">
        <v>344</v>
      </c>
      <c r="C354" s="32">
        <f t="shared" si="26"/>
        <v>55701</v>
      </c>
      <c r="D354" s="32"/>
      <c r="E354" s="33">
        <f t="shared" si="25"/>
        <v>145194.44444444415</v>
      </c>
      <c r="F354" s="33"/>
      <c r="G354" s="33">
        <f t="shared" si="27"/>
        <v>66666.666666666672</v>
      </c>
      <c r="H354" s="33"/>
      <c r="I354" s="21">
        <f t="shared" si="28"/>
        <v>78527.777777777461</v>
      </c>
      <c r="J354" s="22">
        <f t="shared" si="29"/>
        <v>17066666.666666597</v>
      </c>
    </row>
    <row r="355" spans="2:10" s="3" customFormat="1" ht="14.25">
      <c r="B355" s="20">
        <v>345</v>
      </c>
      <c r="C355" s="32">
        <f t="shared" si="26"/>
        <v>55732</v>
      </c>
      <c r="D355" s="32"/>
      <c r="E355" s="33">
        <f t="shared" si="25"/>
        <v>144888.88888888858</v>
      </c>
      <c r="F355" s="33"/>
      <c r="G355" s="33">
        <f t="shared" si="27"/>
        <v>66666.666666666672</v>
      </c>
      <c r="H355" s="33"/>
      <c r="I355" s="21">
        <f t="shared" si="28"/>
        <v>78222.222222221913</v>
      </c>
      <c r="J355" s="22">
        <f t="shared" si="29"/>
        <v>16999999.999999929</v>
      </c>
    </row>
    <row r="356" spans="2:10" s="3" customFormat="1" ht="14.25">
      <c r="B356" s="20">
        <v>346</v>
      </c>
      <c r="C356" s="32">
        <f t="shared" si="26"/>
        <v>55763</v>
      </c>
      <c r="D356" s="32"/>
      <c r="E356" s="33">
        <f t="shared" si="25"/>
        <v>144583.33333333302</v>
      </c>
      <c r="F356" s="33"/>
      <c r="G356" s="33">
        <f t="shared" si="27"/>
        <v>66666.666666666672</v>
      </c>
      <c r="H356" s="33"/>
      <c r="I356" s="21">
        <f t="shared" si="28"/>
        <v>77916.666666666351</v>
      </c>
      <c r="J356" s="22">
        <f t="shared" si="29"/>
        <v>16933333.333333261</v>
      </c>
    </row>
    <row r="357" spans="2:10" s="3" customFormat="1" ht="14.25">
      <c r="B357" s="20">
        <v>347</v>
      </c>
      <c r="C357" s="32">
        <f t="shared" si="26"/>
        <v>55793</v>
      </c>
      <c r="D357" s="32"/>
      <c r="E357" s="33">
        <f t="shared" si="25"/>
        <v>144277.77777777746</v>
      </c>
      <c r="F357" s="33"/>
      <c r="G357" s="33">
        <f t="shared" si="27"/>
        <v>66666.666666666672</v>
      </c>
      <c r="H357" s="33"/>
      <c r="I357" s="21">
        <f t="shared" si="28"/>
        <v>77611.111111110789</v>
      </c>
      <c r="J357" s="22">
        <f t="shared" si="29"/>
        <v>16866666.666666593</v>
      </c>
    </row>
    <row r="358" spans="2:10" s="3" customFormat="1" ht="14.25">
      <c r="B358" s="20">
        <v>348</v>
      </c>
      <c r="C358" s="32">
        <f t="shared" si="26"/>
        <v>55824</v>
      </c>
      <c r="D358" s="32"/>
      <c r="E358" s="33">
        <f t="shared" si="25"/>
        <v>143972.2222222219</v>
      </c>
      <c r="F358" s="33"/>
      <c r="G358" s="33">
        <f t="shared" si="27"/>
        <v>66666.666666666672</v>
      </c>
      <c r="H358" s="33"/>
      <c r="I358" s="21">
        <f t="shared" si="28"/>
        <v>77305.555555555227</v>
      </c>
      <c r="J358" s="22">
        <f t="shared" si="29"/>
        <v>16799999.999999925</v>
      </c>
    </row>
    <row r="359" spans="2:10" s="3" customFormat="1" ht="14.25">
      <c r="B359" s="20">
        <v>349</v>
      </c>
      <c r="C359" s="32">
        <f t="shared" si="26"/>
        <v>55854</v>
      </c>
      <c r="D359" s="32"/>
      <c r="E359" s="33">
        <f t="shared" si="25"/>
        <v>143666.66666666634</v>
      </c>
      <c r="F359" s="33"/>
      <c r="G359" s="33">
        <f t="shared" si="27"/>
        <v>66666.666666666672</v>
      </c>
      <c r="H359" s="33"/>
      <c r="I359" s="21">
        <f t="shared" si="28"/>
        <v>76999.999999999665</v>
      </c>
      <c r="J359" s="22">
        <f t="shared" si="29"/>
        <v>16733333.333333259</v>
      </c>
    </row>
    <row r="360" spans="2:10" s="3" customFormat="1" ht="14.25">
      <c r="B360" s="20">
        <v>350</v>
      </c>
      <c r="C360" s="32">
        <f t="shared" si="26"/>
        <v>55885</v>
      </c>
      <c r="D360" s="32"/>
      <c r="E360" s="33">
        <f t="shared" si="25"/>
        <v>143361.11111111077</v>
      </c>
      <c r="F360" s="33"/>
      <c r="G360" s="33">
        <f t="shared" si="27"/>
        <v>66666.666666666672</v>
      </c>
      <c r="H360" s="33"/>
      <c r="I360" s="21">
        <f t="shared" si="28"/>
        <v>76694.444444444103</v>
      </c>
      <c r="J360" s="22">
        <f t="shared" si="29"/>
        <v>16666666.666666593</v>
      </c>
    </row>
    <row r="361" spans="2:10" s="3" customFormat="1" ht="14.25">
      <c r="B361" s="20">
        <v>351</v>
      </c>
      <c r="C361" s="32">
        <f t="shared" si="26"/>
        <v>55916</v>
      </c>
      <c r="D361" s="32"/>
      <c r="E361" s="33">
        <f t="shared" si="25"/>
        <v>143055.55555555521</v>
      </c>
      <c r="F361" s="33"/>
      <c r="G361" s="33">
        <f t="shared" si="27"/>
        <v>66666.666666666672</v>
      </c>
      <c r="H361" s="33"/>
      <c r="I361" s="21">
        <f t="shared" si="28"/>
        <v>76388.888888888556</v>
      </c>
      <c r="J361" s="22">
        <f t="shared" si="29"/>
        <v>16599999.999999927</v>
      </c>
    </row>
    <row r="362" spans="2:10" s="3" customFormat="1" ht="14.25">
      <c r="B362" s="20">
        <v>352</v>
      </c>
      <c r="C362" s="32">
        <f t="shared" si="26"/>
        <v>55944</v>
      </c>
      <c r="D362" s="32"/>
      <c r="E362" s="33">
        <f t="shared" si="25"/>
        <v>142749.99999999968</v>
      </c>
      <c r="F362" s="33"/>
      <c r="G362" s="33">
        <f t="shared" si="27"/>
        <v>66666.666666666672</v>
      </c>
      <c r="H362" s="33"/>
      <c r="I362" s="21">
        <f t="shared" si="28"/>
        <v>76083.333333333008</v>
      </c>
      <c r="J362" s="22">
        <f t="shared" si="29"/>
        <v>16533333.333333261</v>
      </c>
    </row>
    <row r="363" spans="2:10" s="3" customFormat="1" ht="14.25">
      <c r="B363" s="20">
        <v>353</v>
      </c>
      <c r="C363" s="32">
        <f t="shared" si="26"/>
        <v>55975</v>
      </c>
      <c r="D363" s="32"/>
      <c r="E363" s="33">
        <f t="shared" si="25"/>
        <v>142444.44444444412</v>
      </c>
      <c r="F363" s="33"/>
      <c r="G363" s="33">
        <f t="shared" si="27"/>
        <v>66666.666666666672</v>
      </c>
      <c r="H363" s="33"/>
      <c r="I363" s="21">
        <f t="shared" si="28"/>
        <v>75777.777777777446</v>
      </c>
      <c r="J363" s="22">
        <f t="shared" si="29"/>
        <v>16466666.666666595</v>
      </c>
    </row>
    <row r="364" spans="2:10" s="3" customFormat="1" ht="14.25">
      <c r="B364" s="20">
        <v>354</v>
      </c>
      <c r="C364" s="32">
        <f t="shared" si="26"/>
        <v>56005</v>
      </c>
      <c r="D364" s="32"/>
      <c r="E364" s="33">
        <f t="shared" si="25"/>
        <v>142138.88888888858</v>
      </c>
      <c r="F364" s="33"/>
      <c r="G364" s="33">
        <f t="shared" si="27"/>
        <v>66666.666666666672</v>
      </c>
      <c r="H364" s="33"/>
      <c r="I364" s="21">
        <f t="shared" si="28"/>
        <v>75472.222222221899</v>
      </c>
      <c r="J364" s="22">
        <f t="shared" si="29"/>
        <v>16399999.999999929</v>
      </c>
    </row>
    <row r="365" spans="2:10" s="3" customFormat="1" ht="14.25">
      <c r="B365" s="20">
        <v>355</v>
      </c>
      <c r="C365" s="32">
        <f t="shared" si="26"/>
        <v>56036</v>
      </c>
      <c r="D365" s="32"/>
      <c r="E365" s="33">
        <f t="shared" si="25"/>
        <v>141833.33333333302</v>
      </c>
      <c r="F365" s="33"/>
      <c r="G365" s="33">
        <f t="shared" si="27"/>
        <v>66666.666666666672</v>
      </c>
      <c r="H365" s="33"/>
      <c r="I365" s="21">
        <f t="shared" si="28"/>
        <v>75166.666666666351</v>
      </c>
      <c r="J365" s="22">
        <f t="shared" si="29"/>
        <v>16333333.333333263</v>
      </c>
    </row>
    <row r="366" spans="2:10" s="3" customFormat="1" ht="14.25">
      <c r="B366" s="20">
        <v>356</v>
      </c>
      <c r="C366" s="32">
        <f t="shared" si="26"/>
        <v>56066</v>
      </c>
      <c r="D366" s="32"/>
      <c r="E366" s="33">
        <f t="shared" si="25"/>
        <v>141527.77777777746</v>
      </c>
      <c r="F366" s="33"/>
      <c r="G366" s="33">
        <f t="shared" si="27"/>
        <v>66666.666666666672</v>
      </c>
      <c r="H366" s="33"/>
      <c r="I366" s="21">
        <f t="shared" si="28"/>
        <v>74861.111111110789</v>
      </c>
      <c r="J366" s="22">
        <f t="shared" si="29"/>
        <v>16266666.666666597</v>
      </c>
    </row>
    <row r="367" spans="2:10" s="3" customFormat="1" ht="14.25">
      <c r="B367" s="20">
        <v>357</v>
      </c>
      <c r="C367" s="32">
        <f t="shared" si="26"/>
        <v>56097</v>
      </c>
      <c r="D367" s="32"/>
      <c r="E367" s="33">
        <f t="shared" si="25"/>
        <v>141222.2222222219</v>
      </c>
      <c r="F367" s="33"/>
      <c r="G367" s="33">
        <f t="shared" si="27"/>
        <v>66666.666666666672</v>
      </c>
      <c r="H367" s="33"/>
      <c r="I367" s="21">
        <f t="shared" si="28"/>
        <v>74555.555555555242</v>
      </c>
      <c r="J367" s="22">
        <f t="shared" si="29"/>
        <v>16199999.999999931</v>
      </c>
    </row>
    <row r="368" spans="2:10" s="3" customFormat="1" ht="14.25">
      <c r="B368" s="20">
        <v>358</v>
      </c>
      <c r="C368" s="32">
        <f t="shared" si="26"/>
        <v>56128</v>
      </c>
      <c r="D368" s="32"/>
      <c r="E368" s="33">
        <f t="shared" si="25"/>
        <v>140916.66666666634</v>
      </c>
      <c r="F368" s="33"/>
      <c r="G368" s="33">
        <f t="shared" si="27"/>
        <v>66666.666666666672</v>
      </c>
      <c r="H368" s="33"/>
      <c r="I368" s="21">
        <f t="shared" si="28"/>
        <v>74249.99999999968</v>
      </c>
      <c r="J368" s="22">
        <f t="shared" si="29"/>
        <v>16133333.333333265</v>
      </c>
    </row>
    <row r="369" spans="2:10" s="3" customFormat="1" ht="14.25">
      <c r="B369" s="20">
        <v>359</v>
      </c>
      <c r="C369" s="32">
        <f t="shared" si="26"/>
        <v>56158</v>
      </c>
      <c r="D369" s="32"/>
      <c r="E369" s="33">
        <f t="shared" si="25"/>
        <v>140611.1111111108</v>
      </c>
      <c r="F369" s="33"/>
      <c r="G369" s="33">
        <f t="shared" si="27"/>
        <v>66666.666666666672</v>
      </c>
      <c r="H369" s="33"/>
      <c r="I369" s="21">
        <f t="shared" si="28"/>
        <v>73944.444444444132</v>
      </c>
      <c r="J369" s="22">
        <f t="shared" si="29"/>
        <v>16066666.666666599</v>
      </c>
    </row>
    <row r="370" spans="2:10" s="3" customFormat="1" ht="14.25">
      <c r="B370" s="20">
        <v>360</v>
      </c>
      <c r="C370" s="32">
        <f t="shared" si="26"/>
        <v>56189</v>
      </c>
      <c r="D370" s="32"/>
      <c r="E370" s="33">
        <f t="shared" si="25"/>
        <v>140305.55555555524</v>
      </c>
      <c r="F370" s="33"/>
      <c r="G370" s="33">
        <f t="shared" si="27"/>
        <v>66666.666666666672</v>
      </c>
      <c r="H370" s="33"/>
      <c r="I370" s="21">
        <f t="shared" si="28"/>
        <v>73638.88888888857</v>
      </c>
      <c r="J370" s="22">
        <f t="shared" si="29"/>
        <v>15999999.999999933</v>
      </c>
    </row>
    <row r="371" spans="2:10" ht="14.25">
      <c r="B371" s="20">
        <v>361</v>
      </c>
      <c r="C371" s="32">
        <f t="shared" ref="C371:C434" si="30">IF(B371&lt;=$J$8,EDATE(C370,1),"")</f>
        <v>56219</v>
      </c>
      <c r="D371" s="32"/>
      <c r="E371" s="33">
        <f t="shared" si="25"/>
        <v>139999.99999999971</v>
      </c>
      <c r="F371" s="33"/>
      <c r="G371" s="33">
        <f t="shared" si="27"/>
        <v>66666.666666666672</v>
      </c>
      <c r="H371" s="33"/>
      <c r="I371" s="21">
        <f t="shared" si="28"/>
        <v>73333.333333333023</v>
      </c>
      <c r="J371" s="22">
        <f t="shared" si="29"/>
        <v>15933333.333333267</v>
      </c>
    </row>
    <row r="372" spans="2:10" ht="14.25">
      <c r="B372" s="20">
        <v>362</v>
      </c>
      <c r="C372" s="32">
        <f t="shared" si="30"/>
        <v>56250</v>
      </c>
      <c r="D372" s="32"/>
      <c r="E372" s="33">
        <f t="shared" si="25"/>
        <v>139694.44444444415</v>
      </c>
      <c r="F372" s="33"/>
      <c r="G372" s="33">
        <f t="shared" si="27"/>
        <v>66666.666666666672</v>
      </c>
      <c r="H372" s="33"/>
      <c r="I372" s="21">
        <f t="shared" si="28"/>
        <v>73027.777777777475</v>
      </c>
      <c r="J372" s="22">
        <f t="shared" si="29"/>
        <v>15866666.666666601</v>
      </c>
    </row>
    <row r="373" spans="2:10" ht="14.25">
      <c r="B373" s="20">
        <v>363</v>
      </c>
      <c r="C373" s="32">
        <f t="shared" si="30"/>
        <v>56281</v>
      </c>
      <c r="D373" s="32"/>
      <c r="E373" s="33">
        <f t="shared" si="25"/>
        <v>139388.88888888858</v>
      </c>
      <c r="F373" s="33"/>
      <c r="G373" s="33">
        <f t="shared" si="27"/>
        <v>66666.666666666672</v>
      </c>
      <c r="H373" s="33"/>
      <c r="I373" s="21">
        <f t="shared" si="28"/>
        <v>72722.222222221913</v>
      </c>
      <c r="J373" s="22">
        <f t="shared" si="29"/>
        <v>15799999.999999935</v>
      </c>
    </row>
    <row r="374" spans="2:10" ht="14.25">
      <c r="B374" s="20">
        <v>364</v>
      </c>
      <c r="C374" s="32">
        <f t="shared" si="30"/>
        <v>56309</v>
      </c>
      <c r="D374" s="32"/>
      <c r="E374" s="33">
        <f t="shared" si="25"/>
        <v>139083.33333333302</v>
      </c>
      <c r="F374" s="33"/>
      <c r="G374" s="33">
        <f t="shared" si="27"/>
        <v>66666.666666666672</v>
      </c>
      <c r="H374" s="33"/>
      <c r="I374" s="21">
        <f t="shared" si="28"/>
        <v>72416.666666666366</v>
      </c>
      <c r="J374" s="22">
        <f t="shared" si="29"/>
        <v>15733333.333333269</v>
      </c>
    </row>
    <row r="375" spans="2:10" ht="14.25">
      <c r="B375" s="20">
        <v>365</v>
      </c>
      <c r="C375" s="32">
        <f t="shared" si="30"/>
        <v>56340</v>
      </c>
      <c r="D375" s="32"/>
      <c r="E375" s="33">
        <f t="shared" si="25"/>
        <v>138777.77777777749</v>
      </c>
      <c r="F375" s="33"/>
      <c r="G375" s="33">
        <f t="shared" si="27"/>
        <v>66666.666666666672</v>
      </c>
      <c r="H375" s="33"/>
      <c r="I375" s="21">
        <f t="shared" si="28"/>
        <v>72111.111111110818</v>
      </c>
      <c r="J375" s="22">
        <f t="shared" si="29"/>
        <v>15666666.666666603</v>
      </c>
    </row>
    <row r="376" spans="2:10" ht="14.25">
      <c r="B376" s="20">
        <v>366</v>
      </c>
      <c r="C376" s="32">
        <f t="shared" si="30"/>
        <v>56370</v>
      </c>
      <c r="D376" s="32"/>
      <c r="E376" s="33">
        <f t="shared" si="25"/>
        <v>138472.22222222193</v>
      </c>
      <c r="F376" s="33"/>
      <c r="G376" s="33">
        <f t="shared" si="27"/>
        <v>66666.666666666672</v>
      </c>
      <c r="H376" s="33"/>
      <c r="I376" s="21">
        <f t="shared" si="28"/>
        <v>71805.555555555256</v>
      </c>
      <c r="J376" s="22">
        <f t="shared" si="29"/>
        <v>15599999.999999937</v>
      </c>
    </row>
    <row r="377" spans="2:10" ht="14.25">
      <c r="B377" s="20">
        <v>367</v>
      </c>
      <c r="C377" s="32">
        <f t="shared" si="30"/>
        <v>56401</v>
      </c>
      <c r="D377" s="32"/>
      <c r="E377" s="33">
        <f t="shared" si="25"/>
        <v>138166.6666666664</v>
      </c>
      <c r="F377" s="33"/>
      <c r="G377" s="33">
        <f t="shared" si="27"/>
        <v>66666.666666666672</v>
      </c>
      <c r="H377" s="33"/>
      <c r="I377" s="21">
        <f t="shared" si="28"/>
        <v>71499.999999999709</v>
      </c>
      <c r="J377" s="22">
        <f t="shared" si="29"/>
        <v>15533333.333333271</v>
      </c>
    </row>
    <row r="378" spans="2:10" ht="14.25">
      <c r="B378" s="20">
        <v>368</v>
      </c>
      <c r="C378" s="32">
        <f t="shared" si="30"/>
        <v>56431</v>
      </c>
      <c r="D378" s="32"/>
      <c r="E378" s="33">
        <f t="shared" si="25"/>
        <v>137861.11111111083</v>
      </c>
      <c r="F378" s="33"/>
      <c r="G378" s="33">
        <f t="shared" si="27"/>
        <v>66666.666666666672</v>
      </c>
      <c r="H378" s="33"/>
      <c r="I378" s="21">
        <f t="shared" si="28"/>
        <v>71194.444444444161</v>
      </c>
      <c r="J378" s="22">
        <f t="shared" si="29"/>
        <v>15466666.666666605</v>
      </c>
    </row>
    <row r="379" spans="2:10" ht="14.25">
      <c r="B379" s="20">
        <v>369</v>
      </c>
      <c r="C379" s="32">
        <f t="shared" si="30"/>
        <v>56462</v>
      </c>
      <c r="D379" s="32"/>
      <c r="E379" s="33">
        <f t="shared" si="25"/>
        <v>137555.55555555527</v>
      </c>
      <c r="F379" s="33"/>
      <c r="G379" s="33">
        <f t="shared" si="27"/>
        <v>66666.666666666672</v>
      </c>
      <c r="H379" s="33"/>
      <c r="I379" s="21">
        <f t="shared" si="28"/>
        <v>70888.888888888599</v>
      </c>
      <c r="J379" s="22">
        <f t="shared" si="29"/>
        <v>15399999.999999939</v>
      </c>
    </row>
    <row r="380" spans="2:10" ht="14.25">
      <c r="B380" s="20">
        <v>370</v>
      </c>
      <c r="C380" s="32">
        <f t="shared" si="30"/>
        <v>56493</v>
      </c>
      <c r="D380" s="32"/>
      <c r="E380" s="33">
        <f t="shared" si="25"/>
        <v>137249.99999999971</v>
      </c>
      <c r="F380" s="33"/>
      <c r="G380" s="33">
        <f t="shared" si="27"/>
        <v>66666.666666666672</v>
      </c>
      <c r="H380" s="33"/>
      <c r="I380" s="21">
        <f t="shared" si="28"/>
        <v>70583.333333333052</v>
      </c>
      <c r="J380" s="22">
        <f t="shared" si="29"/>
        <v>15333333.333333272</v>
      </c>
    </row>
    <row r="381" spans="2:10" ht="14.25">
      <c r="B381" s="20">
        <v>371</v>
      </c>
      <c r="C381" s="32">
        <f t="shared" si="30"/>
        <v>56523</v>
      </c>
      <c r="D381" s="32"/>
      <c r="E381" s="33">
        <f t="shared" si="25"/>
        <v>136944.44444444418</v>
      </c>
      <c r="F381" s="33"/>
      <c r="G381" s="33">
        <f t="shared" si="27"/>
        <v>66666.666666666672</v>
      </c>
      <c r="H381" s="33"/>
      <c r="I381" s="21">
        <f t="shared" si="28"/>
        <v>70277.777777777505</v>
      </c>
      <c r="J381" s="22">
        <f t="shared" si="29"/>
        <v>15266666.666666606</v>
      </c>
    </row>
    <row r="382" spans="2:10" ht="14.25">
      <c r="B382" s="20">
        <v>372</v>
      </c>
      <c r="C382" s="32">
        <f t="shared" si="30"/>
        <v>56554</v>
      </c>
      <c r="D382" s="32"/>
      <c r="E382" s="33">
        <f t="shared" si="25"/>
        <v>136638.88888888861</v>
      </c>
      <c r="F382" s="33"/>
      <c r="G382" s="33">
        <f t="shared" si="27"/>
        <v>66666.666666666672</v>
      </c>
      <c r="H382" s="33"/>
      <c r="I382" s="21">
        <f t="shared" si="28"/>
        <v>69972.222222221943</v>
      </c>
      <c r="J382" s="22">
        <f t="shared" si="29"/>
        <v>15199999.99999994</v>
      </c>
    </row>
    <row r="383" spans="2:10" ht="14.25">
      <c r="B383" s="20">
        <v>373</v>
      </c>
      <c r="C383" s="32">
        <f t="shared" si="30"/>
        <v>56584</v>
      </c>
      <c r="D383" s="32"/>
      <c r="E383" s="33">
        <f t="shared" si="25"/>
        <v>136333.33333333308</v>
      </c>
      <c r="F383" s="33"/>
      <c r="G383" s="33">
        <f t="shared" si="27"/>
        <v>66666.666666666672</v>
      </c>
      <c r="H383" s="33"/>
      <c r="I383" s="21">
        <f t="shared" si="28"/>
        <v>69666.666666666395</v>
      </c>
      <c r="J383" s="22">
        <f t="shared" si="29"/>
        <v>15133333.333333274</v>
      </c>
    </row>
    <row r="384" spans="2:10" ht="14.25">
      <c r="B384" s="20">
        <v>374</v>
      </c>
      <c r="C384" s="32">
        <f t="shared" si="30"/>
        <v>56615</v>
      </c>
      <c r="D384" s="32"/>
      <c r="E384" s="33">
        <f t="shared" si="25"/>
        <v>136027.77777777752</v>
      </c>
      <c r="F384" s="33"/>
      <c r="G384" s="33">
        <f t="shared" si="27"/>
        <v>66666.666666666672</v>
      </c>
      <c r="H384" s="33"/>
      <c r="I384" s="21">
        <f t="shared" si="28"/>
        <v>69361.111111110848</v>
      </c>
      <c r="J384" s="22">
        <f t="shared" si="29"/>
        <v>15066666.666666608</v>
      </c>
    </row>
    <row r="385" spans="2:10" ht="14.25">
      <c r="B385" s="20">
        <v>375</v>
      </c>
      <c r="C385" s="32">
        <f t="shared" si="30"/>
        <v>56646</v>
      </c>
      <c r="D385" s="32"/>
      <c r="E385" s="33">
        <f t="shared" si="25"/>
        <v>135722.22222222196</v>
      </c>
      <c r="F385" s="33"/>
      <c r="G385" s="33">
        <f t="shared" si="27"/>
        <v>66666.666666666672</v>
      </c>
      <c r="H385" s="33"/>
      <c r="I385" s="21">
        <f t="shared" si="28"/>
        <v>69055.555555555286</v>
      </c>
      <c r="J385" s="22">
        <f t="shared" si="29"/>
        <v>14999999.999999942</v>
      </c>
    </row>
    <row r="386" spans="2:10" ht="14.25">
      <c r="B386" s="20">
        <v>376</v>
      </c>
      <c r="C386" s="32">
        <f t="shared" si="30"/>
        <v>56674</v>
      </c>
      <c r="D386" s="32"/>
      <c r="E386" s="33">
        <f t="shared" si="25"/>
        <v>135416.6666666664</v>
      </c>
      <c r="F386" s="33"/>
      <c r="G386" s="33">
        <f t="shared" si="27"/>
        <v>66666.666666666672</v>
      </c>
      <c r="H386" s="33"/>
      <c r="I386" s="21">
        <f t="shared" si="28"/>
        <v>68749.999999999738</v>
      </c>
      <c r="J386" s="22">
        <f t="shared" si="29"/>
        <v>14933333.333333276</v>
      </c>
    </row>
    <row r="387" spans="2:10" ht="14.25">
      <c r="B387" s="20">
        <v>377</v>
      </c>
      <c r="C387" s="32">
        <f t="shared" si="30"/>
        <v>56705</v>
      </c>
      <c r="D387" s="32"/>
      <c r="E387" s="33">
        <f t="shared" si="25"/>
        <v>135111.11111111086</v>
      </c>
      <c r="F387" s="33"/>
      <c r="G387" s="33">
        <f t="shared" si="27"/>
        <v>66666.666666666672</v>
      </c>
      <c r="H387" s="33"/>
      <c r="I387" s="21">
        <f t="shared" si="28"/>
        <v>68444.444444444191</v>
      </c>
      <c r="J387" s="22">
        <f t="shared" si="29"/>
        <v>14866666.66666661</v>
      </c>
    </row>
    <row r="388" spans="2:10" ht="14.25">
      <c r="B388" s="20">
        <v>378</v>
      </c>
      <c r="C388" s="32">
        <f t="shared" si="30"/>
        <v>56735</v>
      </c>
      <c r="D388" s="32"/>
      <c r="E388" s="33">
        <f t="shared" si="25"/>
        <v>134805.5555555553</v>
      </c>
      <c r="F388" s="33"/>
      <c r="G388" s="33">
        <f t="shared" si="27"/>
        <v>66666.666666666672</v>
      </c>
      <c r="H388" s="33"/>
      <c r="I388" s="21">
        <f t="shared" si="28"/>
        <v>68138.888888888629</v>
      </c>
      <c r="J388" s="22">
        <f t="shared" si="29"/>
        <v>14799999.999999944</v>
      </c>
    </row>
    <row r="389" spans="2:10" ht="14.25">
      <c r="B389" s="20">
        <v>379</v>
      </c>
      <c r="C389" s="32">
        <f t="shared" si="30"/>
        <v>56766</v>
      </c>
      <c r="D389" s="32"/>
      <c r="E389" s="33">
        <f t="shared" si="25"/>
        <v>134499.99999999977</v>
      </c>
      <c r="F389" s="33"/>
      <c r="G389" s="33">
        <f t="shared" si="27"/>
        <v>66666.666666666672</v>
      </c>
      <c r="H389" s="33"/>
      <c r="I389" s="21">
        <f t="shared" si="28"/>
        <v>67833.333333333081</v>
      </c>
      <c r="J389" s="22">
        <f t="shared" si="29"/>
        <v>14733333.333333278</v>
      </c>
    </row>
    <row r="390" spans="2:10" ht="14.25">
      <c r="B390" s="20">
        <v>380</v>
      </c>
      <c r="C390" s="32">
        <f t="shared" si="30"/>
        <v>56796</v>
      </c>
      <c r="D390" s="32"/>
      <c r="E390" s="33">
        <f t="shared" si="25"/>
        <v>134194.44444444421</v>
      </c>
      <c r="F390" s="33"/>
      <c r="G390" s="33">
        <f t="shared" si="27"/>
        <v>66666.666666666672</v>
      </c>
      <c r="H390" s="33"/>
      <c r="I390" s="21">
        <f t="shared" si="28"/>
        <v>67527.777777777534</v>
      </c>
      <c r="J390" s="22">
        <f t="shared" si="29"/>
        <v>14666666.666666612</v>
      </c>
    </row>
    <row r="391" spans="2:10" ht="14.25">
      <c r="B391" s="20">
        <v>381</v>
      </c>
      <c r="C391" s="32">
        <f t="shared" si="30"/>
        <v>56827</v>
      </c>
      <c r="D391" s="32"/>
      <c r="E391" s="33">
        <f t="shared" si="25"/>
        <v>133888.88888888864</v>
      </c>
      <c r="F391" s="33"/>
      <c r="G391" s="33">
        <f t="shared" si="27"/>
        <v>66666.666666666672</v>
      </c>
      <c r="H391" s="33"/>
      <c r="I391" s="21">
        <f t="shared" si="28"/>
        <v>67222.222222221972</v>
      </c>
      <c r="J391" s="22">
        <f t="shared" si="29"/>
        <v>14599999.999999946</v>
      </c>
    </row>
    <row r="392" spans="2:10" ht="14.25">
      <c r="B392" s="20">
        <v>382</v>
      </c>
      <c r="C392" s="32">
        <f t="shared" si="30"/>
        <v>56858</v>
      </c>
      <c r="D392" s="32"/>
      <c r="E392" s="33">
        <f t="shared" si="25"/>
        <v>133583.33333333308</v>
      </c>
      <c r="F392" s="33"/>
      <c r="G392" s="33">
        <f t="shared" si="27"/>
        <v>66666.666666666672</v>
      </c>
      <c r="H392" s="33"/>
      <c r="I392" s="21">
        <f t="shared" si="28"/>
        <v>66916.666666666424</v>
      </c>
      <c r="J392" s="22">
        <f t="shared" si="29"/>
        <v>14533333.33333328</v>
      </c>
    </row>
    <row r="393" spans="2:10" ht="14.25">
      <c r="B393" s="20">
        <v>383</v>
      </c>
      <c r="C393" s="32">
        <f t="shared" si="30"/>
        <v>56888</v>
      </c>
      <c r="D393" s="32"/>
      <c r="E393" s="33">
        <f t="shared" si="25"/>
        <v>133277.77777777752</v>
      </c>
      <c r="F393" s="33"/>
      <c r="G393" s="33">
        <f t="shared" si="27"/>
        <v>66666.666666666672</v>
      </c>
      <c r="H393" s="33"/>
      <c r="I393" s="21">
        <f t="shared" si="28"/>
        <v>66611.111111110862</v>
      </c>
      <c r="J393" s="22">
        <f t="shared" si="29"/>
        <v>14466666.666666614</v>
      </c>
    </row>
    <row r="394" spans="2:10" ht="14.25">
      <c r="B394" s="20">
        <v>384</v>
      </c>
      <c r="C394" s="32">
        <f t="shared" si="30"/>
        <v>56919</v>
      </c>
      <c r="D394" s="32"/>
      <c r="E394" s="33">
        <f t="shared" si="25"/>
        <v>132972.22222222199</v>
      </c>
      <c r="F394" s="33"/>
      <c r="G394" s="33">
        <f t="shared" si="27"/>
        <v>66666.666666666672</v>
      </c>
      <c r="H394" s="33"/>
      <c r="I394" s="21">
        <f t="shared" si="28"/>
        <v>66305.555555555315</v>
      </c>
      <c r="J394" s="22">
        <f t="shared" si="29"/>
        <v>14399999.999999948</v>
      </c>
    </row>
    <row r="395" spans="2:10" ht="14.25">
      <c r="B395" s="20">
        <v>385</v>
      </c>
      <c r="C395" s="32">
        <f t="shared" si="30"/>
        <v>56949</v>
      </c>
      <c r="D395" s="32"/>
      <c r="E395" s="33">
        <f t="shared" si="25"/>
        <v>132666.66666666642</v>
      </c>
      <c r="F395" s="33"/>
      <c r="G395" s="33">
        <f t="shared" si="27"/>
        <v>66666.666666666672</v>
      </c>
      <c r="H395" s="33"/>
      <c r="I395" s="21">
        <f t="shared" si="28"/>
        <v>65999.999999999753</v>
      </c>
      <c r="J395" s="22">
        <f t="shared" si="29"/>
        <v>14333333.333333282</v>
      </c>
    </row>
    <row r="396" spans="2:10" ht="14.25">
      <c r="B396" s="20">
        <v>386</v>
      </c>
      <c r="C396" s="32">
        <f t="shared" si="30"/>
        <v>56980</v>
      </c>
      <c r="D396" s="32"/>
      <c r="E396" s="33">
        <f t="shared" ref="E396:E459" si="31">IF(C396&lt;&gt;"",G396+I396,"")</f>
        <v>132361.11111111089</v>
      </c>
      <c r="F396" s="33"/>
      <c r="G396" s="33">
        <f t="shared" si="27"/>
        <v>66666.666666666672</v>
      </c>
      <c r="H396" s="33"/>
      <c r="I396" s="21">
        <f t="shared" si="28"/>
        <v>65694.444444444205</v>
      </c>
      <c r="J396" s="22">
        <f t="shared" si="29"/>
        <v>14266666.666666616</v>
      </c>
    </row>
    <row r="397" spans="2:10" ht="14.25">
      <c r="B397" s="20">
        <v>387</v>
      </c>
      <c r="C397" s="32">
        <f t="shared" si="30"/>
        <v>57011</v>
      </c>
      <c r="D397" s="32"/>
      <c r="E397" s="33">
        <f t="shared" si="31"/>
        <v>132055.55555555533</v>
      </c>
      <c r="F397" s="33"/>
      <c r="G397" s="33">
        <f t="shared" ref="G397:G460" si="32">IF(C397&lt;&gt;"",G396,"")</f>
        <v>66666.666666666672</v>
      </c>
      <c r="H397" s="33"/>
      <c r="I397" s="21">
        <f t="shared" ref="I397:I460" si="33">IF(C397&lt;&gt;"",J396*($I$5/100)/12,"")</f>
        <v>65388.88888888865</v>
      </c>
      <c r="J397" s="22">
        <f t="shared" si="29"/>
        <v>14199999.99999995</v>
      </c>
    </row>
    <row r="398" spans="2:10" ht="14.25">
      <c r="B398" s="20">
        <v>388</v>
      </c>
      <c r="C398" s="32">
        <f t="shared" si="30"/>
        <v>57040</v>
      </c>
      <c r="D398" s="32"/>
      <c r="E398" s="33">
        <f t="shared" si="31"/>
        <v>131749.99999999977</v>
      </c>
      <c r="F398" s="33"/>
      <c r="G398" s="33">
        <f t="shared" si="32"/>
        <v>66666.666666666672</v>
      </c>
      <c r="H398" s="33"/>
      <c r="I398" s="21">
        <f t="shared" si="33"/>
        <v>65083.333333333103</v>
      </c>
      <c r="J398" s="22">
        <f t="shared" ref="J398:J461" si="34">IF(C398&lt;&gt;"",J397-G398,"")</f>
        <v>14133333.333333284</v>
      </c>
    </row>
    <row r="399" spans="2:10" ht="14.25">
      <c r="B399" s="20">
        <v>389</v>
      </c>
      <c r="C399" s="32">
        <f t="shared" si="30"/>
        <v>57071</v>
      </c>
      <c r="D399" s="32"/>
      <c r="E399" s="33">
        <f t="shared" si="31"/>
        <v>131444.44444444421</v>
      </c>
      <c r="F399" s="33"/>
      <c r="G399" s="33">
        <f t="shared" si="32"/>
        <v>66666.666666666672</v>
      </c>
      <c r="H399" s="33"/>
      <c r="I399" s="21">
        <f t="shared" si="33"/>
        <v>64777.777777777548</v>
      </c>
      <c r="J399" s="22">
        <f t="shared" si="34"/>
        <v>14066666.666666618</v>
      </c>
    </row>
    <row r="400" spans="2:10" ht="14.25">
      <c r="B400" s="20">
        <v>390</v>
      </c>
      <c r="C400" s="32">
        <f t="shared" si="30"/>
        <v>57101</v>
      </c>
      <c r="D400" s="32"/>
      <c r="E400" s="33">
        <f t="shared" si="31"/>
        <v>131138.88888888867</v>
      </c>
      <c r="F400" s="33"/>
      <c r="G400" s="33">
        <f t="shared" si="32"/>
        <v>66666.666666666672</v>
      </c>
      <c r="H400" s="33"/>
      <c r="I400" s="21">
        <f t="shared" si="33"/>
        <v>64472.222222221993</v>
      </c>
      <c r="J400" s="22">
        <f t="shared" si="34"/>
        <v>13999999.999999952</v>
      </c>
    </row>
    <row r="401" spans="2:10" ht="14.25">
      <c r="B401" s="20">
        <v>391</v>
      </c>
      <c r="C401" s="32">
        <f t="shared" si="30"/>
        <v>57132</v>
      </c>
      <c r="D401" s="32"/>
      <c r="E401" s="33">
        <f t="shared" si="31"/>
        <v>130833.33333333311</v>
      </c>
      <c r="F401" s="33"/>
      <c r="G401" s="33">
        <f t="shared" si="32"/>
        <v>66666.666666666672</v>
      </c>
      <c r="H401" s="33"/>
      <c r="I401" s="21">
        <f t="shared" si="33"/>
        <v>64166.666666666446</v>
      </c>
      <c r="J401" s="22">
        <f t="shared" si="34"/>
        <v>13933333.333333286</v>
      </c>
    </row>
    <row r="402" spans="2:10" ht="14.25">
      <c r="B402" s="20">
        <v>392</v>
      </c>
      <c r="C402" s="32">
        <f t="shared" si="30"/>
        <v>57162</v>
      </c>
      <c r="D402" s="32"/>
      <c r="E402" s="33">
        <f t="shared" si="31"/>
        <v>130527.77777777756</v>
      </c>
      <c r="F402" s="33"/>
      <c r="G402" s="33">
        <f t="shared" si="32"/>
        <v>66666.666666666672</v>
      </c>
      <c r="H402" s="33"/>
      <c r="I402" s="21">
        <f t="shared" si="33"/>
        <v>63861.111111110891</v>
      </c>
      <c r="J402" s="22">
        <f t="shared" si="34"/>
        <v>13866666.666666619</v>
      </c>
    </row>
    <row r="403" spans="2:10" ht="14.25">
      <c r="B403" s="20">
        <v>393</v>
      </c>
      <c r="C403" s="32">
        <f t="shared" si="30"/>
        <v>57193</v>
      </c>
      <c r="D403" s="32"/>
      <c r="E403" s="33">
        <f t="shared" si="31"/>
        <v>130222.22222222202</v>
      </c>
      <c r="F403" s="33"/>
      <c r="G403" s="33">
        <f t="shared" si="32"/>
        <v>66666.666666666672</v>
      </c>
      <c r="H403" s="33"/>
      <c r="I403" s="21">
        <f t="shared" si="33"/>
        <v>63555.555555555336</v>
      </c>
      <c r="J403" s="22">
        <f t="shared" si="34"/>
        <v>13799999.999999953</v>
      </c>
    </row>
    <row r="404" spans="2:10" ht="14.25">
      <c r="B404" s="20">
        <v>394</v>
      </c>
      <c r="C404" s="32">
        <f t="shared" si="30"/>
        <v>57224</v>
      </c>
      <c r="D404" s="32"/>
      <c r="E404" s="33">
        <f t="shared" si="31"/>
        <v>129916.66666666645</v>
      </c>
      <c r="F404" s="33"/>
      <c r="G404" s="33">
        <f t="shared" si="32"/>
        <v>66666.666666666672</v>
      </c>
      <c r="H404" s="33"/>
      <c r="I404" s="21">
        <f t="shared" si="33"/>
        <v>63249.999999999789</v>
      </c>
      <c r="J404" s="22">
        <f t="shared" si="34"/>
        <v>13733333.333333287</v>
      </c>
    </row>
    <row r="405" spans="2:10" ht="14.25">
      <c r="B405" s="20">
        <v>395</v>
      </c>
      <c r="C405" s="32">
        <f t="shared" si="30"/>
        <v>57254</v>
      </c>
      <c r="D405" s="32"/>
      <c r="E405" s="33">
        <f t="shared" si="31"/>
        <v>129611.11111111091</v>
      </c>
      <c r="F405" s="33"/>
      <c r="G405" s="33">
        <f t="shared" si="32"/>
        <v>66666.666666666672</v>
      </c>
      <c r="H405" s="33"/>
      <c r="I405" s="21">
        <f t="shared" si="33"/>
        <v>62944.444444444234</v>
      </c>
      <c r="J405" s="22">
        <f t="shared" si="34"/>
        <v>13666666.666666621</v>
      </c>
    </row>
    <row r="406" spans="2:10" ht="14.25">
      <c r="B406" s="20">
        <v>396</v>
      </c>
      <c r="C406" s="32">
        <f t="shared" si="30"/>
        <v>57285</v>
      </c>
      <c r="D406" s="32"/>
      <c r="E406" s="33">
        <f t="shared" si="31"/>
        <v>129305.55555555536</v>
      </c>
      <c r="F406" s="33"/>
      <c r="G406" s="33">
        <f t="shared" si="32"/>
        <v>66666.666666666672</v>
      </c>
      <c r="H406" s="33"/>
      <c r="I406" s="21">
        <f t="shared" si="33"/>
        <v>62638.88888888868</v>
      </c>
      <c r="J406" s="22">
        <f t="shared" si="34"/>
        <v>13599999.999999955</v>
      </c>
    </row>
    <row r="407" spans="2:10" ht="14.25">
      <c r="B407" s="20">
        <v>397</v>
      </c>
      <c r="C407" s="32">
        <f t="shared" si="30"/>
        <v>57315</v>
      </c>
      <c r="D407" s="32"/>
      <c r="E407" s="33">
        <f t="shared" si="31"/>
        <v>128999.9999999998</v>
      </c>
      <c r="F407" s="33"/>
      <c r="G407" s="33">
        <f t="shared" si="32"/>
        <v>66666.666666666672</v>
      </c>
      <c r="H407" s="33"/>
      <c r="I407" s="21">
        <f t="shared" si="33"/>
        <v>62333.333333333132</v>
      </c>
      <c r="J407" s="22">
        <f t="shared" si="34"/>
        <v>13533333.333333289</v>
      </c>
    </row>
    <row r="408" spans="2:10" ht="14.25">
      <c r="B408" s="20">
        <v>398</v>
      </c>
      <c r="C408" s="32">
        <f t="shared" si="30"/>
        <v>57346</v>
      </c>
      <c r="D408" s="32"/>
      <c r="E408" s="33">
        <f t="shared" si="31"/>
        <v>128694.44444444425</v>
      </c>
      <c r="F408" s="33"/>
      <c r="G408" s="33">
        <f t="shared" si="32"/>
        <v>66666.666666666672</v>
      </c>
      <c r="H408" s="33"/>
      <c r="I408" s="21">
        <f t="shared" si="33"/>
        <v>62027.777777777577</v>
      </c>
      <c r="J408" s="22">
        <f t="shared" si="34"/>
        <v>13466666.666666623</v>
      </c>
    </row>
    <row r="409" spans="2:10" ht="14.25">
      <c r="B409" s="20">
        <v>399</v>
      </c>
      <c r="C409" s="32">
        <f t="shared" si="30"/>
        <v>57377</v>
      </c>
      <c r="D409" s="32"/>
      <c r="E409" s="33">
        <f t="shared" si="31"/>
        <v>128388.8888888887</v>
      </c>
      <c r="F409" s="33"/>
      <c r="G409" s="33">
        <f t="shared" si="32"/>
        <v>66666.666666666672</v>
      </c>
      <c r="H409" s="33"/>
      <c r="I409" s="21">
        <f t="shared" si="33"/>
        <v>61722.222222222023</v>
      </c>
      <c r="J409" s="22">
        <f t="shared" si="34"/>
        <v>13399999.999999957</v>
      </c>
    </row>
    <row r="410" spans="2:10" ht="14.25">
      <c r="B410" s="20">
        <v>400</v>
      </c>
      <c r="C410" s="32">
        <f t="shared" si="30"/>
        <v>57405</v>
      </c>
      <c r="D410" s="32"/>
      <c r="E410" s="33">
        <f t="shared" si="31"/>
        <v>128083.33333333314</v>
      </c>
      <c r="F410" s="33"/>
      <c r="G410" s="33">
        <f t="shared" si="32"/>
        <v>66666.666666666672</v>
      </c>
      <c r="H410" s="33"/>
      <c r="I410" s="21">
        <f t="shared" si="33"/>
        <v>61416.666666666475</v>
      </c>
      <c r="J410" s="22">
        <f t="shared" si="34"/>
        <v>13333333.333333291</v>
      </c>
    </row>
    <row r="411" spans="2:10" ht="14.25">
      <c r="B411" s="20">
        <v>401</v>
      </c>
      <c r="C411" s="32">
        <f t="shared" si="30"/>
        <v>57436</v>
      </c>
      <c r="D411" s="32"/>
      <c r="E411" s="33">
        <f t="shared" si="31"/>
        <v>127777.77777777759</v>
      </c>
      <c r="F411" s="33"/>
      <c r="G411" s="33">
        <f t="shared" si="32"/>
        <v>66666.666666666672</v>
      </c>
      <c r="H411" s="33"/>
      <c r="I411" s="21">
        <f t="shared" si="33"/>
        <v>61111.11111111092</v>
      </c>
      <c r="J411" s="22">
        <f t="shared" si="34"/>
        <v>13266666.666666625</v>
      </c>
    </row>
    <row r="412" spans="2:10" ht="14.25">
      <c r="B412" s="20">
        <v>402</v>
      </c>
      <c r="C412" s="32">
        <f t="shared" si="30"/>
        <v>57466</v>
      </c>
      <c r="D412" s="32"/>
      <c r="E412" s="33">
        <f t="shared" si="31"/>
        <v>127472.22222222204</v>
      </c>
      <c r="F412" s="33"/>
      <c r="G412" s="33">
        <f t="shared" si="32"/>
        <v>66666.666666666672</v>
      </c>
      <c r="H412" s="33"/>
      <c r="I412" s="21">
        <f t="shared" si="33"/>
        <v>60805.555555555366</v>
      </c>
      <c r="J412" s="22">
        <f t="shared" si="34"/>
        <v>13199999.999999959</v>
      </c>
    </row>
    <row r="413" spans="2:10" ht="14.25">
      <c r="B413" s="20">
        <v>403</v>
      </c>
      <c r="C413" s="32">
        <f t="shared" si="30"/>
        <v>57497</v>
      </c>
      <c r="D413" s="32"/>
      <c r="E413" s="33">
        <f t="shared" si="31"/>
        <v>127166.66666666648</v>
      </c>
      <c r="F413" s="33"/>
      <c r="G413" s="33">
        <f t="shared" si="32"/>
        <v>66666.666666666672</v>
      </c>
      <c r="H413" s="33"/>
      <c r="I413" s="21">
        <f t="shared" si="33"/>
        <v>60499.999999999818</v>
      </c>
      <c r="J413" s="22">
        <f t="shared" si="34"/>
        <v>13133333.333333293</v>
      </c>
    </row>
    <row r="414" spans="2:10" ht="14.25">
      <c r="B414" s="20">
        <v>404</v>
      </c>
      <c r="C414" s="32">
        <f t="shared" si="30"/>
        <v>57527</v>
      </c>
      <c r="D414" s="32"/>
      <c r="E414" s="33">
        <f t="shared" si="31"/>
        <v>126861.11111111093</v>
      </c>
      <c r="F414" s="33"/>
      <c r="G414" s="33">
        <f t="shared" si="32"/>
        <v>66666.666666666672</v>
      </c>
      <c r="H414" s="33"/>
      <c r="I414" s="21">
        <f t="shared" si="33"/>
        <v>60194.444444444263</v>
      </c>
      <c r="J414" s="22">
        <f t="shared" si="34"/>
        <v>13066666.666666627</v>
      </c>
    </row>
    <row r="415" spans="2:10" ht="14.25">
      <c r="B415" s="20">
        <v>405</v>
      </c>
      <c r="C415" s="32">
        <f t="shared" si="30"/>
        <v>57558</v>
      </c>
      <c r="D415" s="32"/>
      <c r="E415" s="33">
        <f t="shared" si="31"/>
        <v>126555.55555555539</v>
      </c>
      <c r="F415" s="33"/>
      <c r="G415" s="33">
        <f t="shared" si="32"/>
        <v>66666.666666666672</v>
      </c>
      <c r="H415" s="33"/>
      <c r="I415" s="21">
        <f t="shared" si="33"/>
        <v>59888.888888888709</v>
      </c>
      <c r="J415" s="22">
        <f t="shared" si="34"/>
        <v>12999999.999999961</v>
      </c>
    </row>
    <row r="416" spans="2:10" ht="14.25">
      <c r="B416" s="20">
        <v>406</v>
      </c>
      <c r="C416" s="32">
        <f t="shared" si="30"/>
        <v>57589</v>
      </c>
      <c r="D416" s="32"/>
      <c r="E416" s="33">
        <f t="shared" si="31"/>
        <v>126249.99999999983</v>
      </c>
      <c r="F416" s="33"/>
      <c r="G416" s="33">
        <f t="shared" si="32"/>
        <v>66666.666666666672</v>
      </c>
      <c r="H416" s="33"/>
      <c r="I416" s="21">
        <f t="shared" si="33"/>
        <v>59583.333333333161</v>
      </c>
      <c r="J416" s="22">
        <f t="shared" si="34"/>
        <v>12933333.333333295</v>
      </c>
    </row>
    <row r="417" spans="2:10" ht="14.25">
      <c r="B417" s="20">
        <v>407</v>
      </c>
      <c r="C417" s="32">
        <f t="shared" si="30"/>
        <v>57619</v>
      </c>
      <c r="D417" s="32"/>
      <c r="E417" s="33">
        <f t="shared" si="31"/>
        <v>125944.44444444428</v>
      </c>
      <c r="F417" s="33"/>
      <c r="G417" s="33">
        <f t="shared" si="32"/>
        <v>66666.666666666672</v>
      </c>
      <c r="H417" s="33"/>
      <c r="I417" s="21">
        <f t="shared" si="33"/>
        <v>59277.777777777606</v>
      </c>
      <c r="J417" s="22">
        <f t="shared" si="34"/>
        <v>12866666.666666629</v>
      </c>
    </row>
    <row r="418" spans="2:10" ht="14.25">
      <c r="B418" s="20">
        <v>408</v>
      </c>
      <c r="C418" s="32">
        <f t="shared" si="30"/>
        <v>57650</v>
      </c>
      <c r="D418" s="32"/>
      <c r="E418" s="33">
        <f t="shared" si="31"/>
        <v>125638.88888888872</v>
      </c>
      <c r="F418" s="33"/>
      <c r="G418" s="33">
        <f t="shared" si="32"/>
        <v>66666.666666666672</v>
      </c>
      <c r="H418" s="33"/>
      <c r="I418" s="21">
        <f t="shared" si="33"/>
        <v>58972.222222222044</v>
      </c>
      <c r="J418" s="22">
        <f t="shared" si="34"/>
        <v>12799999.999999963</v>
      </c>
    </row>
    <row r="419" spans="2:10" ht="14.25">
      <c r="B419" s="20">
        <v>409</v>
      </c>
      <c r="C419" s="32">
        <f t="shared" si="30"/>
        <v>57680</v>
      </c>
      <c r="D419" s="32"/>
      <c r="E419" s="33">
        <f t="shared" si="31"/>
        <v>125333.33333333317</v>
      </c>
      <c r="F419" s="33"/>
      <c r="G419" s="33">
        <f t="shared" si="32"/>
        <v>66666.666666666672</v>
      </c>
      <c r="H419" s="33"/>
      <c r="I419" s="21">
        <f t="shared" si="33"/>
        <v>58666.66666666649</v>
      </c>
      <c r="J419" s="22">
        <f t="shared" si="34"/>
        <v>12733333.333333297</v>
      </c>
    </row>
    <row r="420" spans="2:10" ht="14.25">
      <c r="B420" s="20">
        <v>410</v>
      </c>
      <c r="C420" s="32">
        <f t="shared" si="30"/>
        <v>57711</v>
      </c>
      <c r="D420" s="32"/>
      <c r="E420" s="33">
        <f t="shared" si="31"/>
        <v>125027.77777777761</v>
      </c>
      <c r="F420" s="33"/>
      <c r="G420" s="33">
        <f t="shared" si="32"/>
        <v>66666.666666666672</v>
      </c>
      <c r="H420" s="33"/>
      <c r="I420" s="21">
        <f t="shared" si="33"/>
        <v>58361.111111110942</v>
      </c>
      <c r="J420" s="22">
        <f t="shared" si="34"/>
        <v>12666666.666666631</v>
      </c>
    </row>
    <row r="421" spans="2:10" ht="14.25">
      <c r="B421" s="20">
        <v>411</v>
      </c>
      <c r="C421" s="32">
        <f t="shared" si="30"/>
        <v>57742</v>
      </c>
      <c r="D421" s="32"/>
      <c r="E421" s="33">
        <f t="shared" si="31"/>
        <v>124722.22222222206</v>
      </c>
      <c r="F421" s="33"/>
      <c r="G421" s="33">
        <f t="shared" si="32"/>
        <v>66666.666666666672</v>
      </c>
      <c r="H421" s="33"/>
      <c r="I421" s="21">
        <f t="shared" si="33"/>
        <v>58055.555555555387</v>
      </c>
      <c r="J421" s="22">
        <f t="shared" si="34"/>
        <v>12599999.999999965</v>
      </c>
    </row>
    <row r="422" spans="2:10" ht="14.25">
      <c r="B422" s="20">
        <v>412</v>
      </c>
      <c r="C422" s="32">
        <f t="shared" si="30"/>
        <v>57770</v>
      </c>
      <c r="D422" s="32"/>
      <c r="E422" s="33">
        <f t="shared" si="31"/>
        <v>124416.66666666651</v>
      </c>
      <c r="F422" s="33"/>
      <c r="G422" s="33">
        <f t="shared" si="32"/>
        <v>66666.666666666672</v>
      </c>
      <c r="H422" s="33"/>
      <c r="I422" s="21">
        <f t="shared" si="33"/>
        <v>57749.999999999833</v>
      </c>
      <c r="J422" s="22">
        <f t="shared" si="34"/>
        <v>12533333.333333299</v>
      </c>
    </row>
    <row r="423" spans="2:10" ht="14.25">
      <c r="B423" s="20">
        <v>413</v>
      </c>
      <c r="C423" s="32">
        <f t="shared" si="30"/>
        <v>57801</v>
      </c>
      <c r="D423" s="32"/>
      <c r="E423" s="33">
        <f t="shared" si="31"/>
        <v>124111.11111111095</v>
      </c>
      <c r="F423" s="33"/>
      <c r="G423" s="33">
        <f t="shared" si="32"/>
        <v>66666.666666666672</v>
      </c>
      <c r="H423" s="33"/>
      <c r="I423" s="21">
        <f t="shared" si="33"/>
        <v>57444.444444444285</v>
      </c>
      <c r="J423" s="22">
        <f t="shared" si="34"/>
        <v>12466666.666666633</v>
      </c>
    </row>
    <row r="424" spans="2:10" ht="14.25">
      <c r="B424" s="20">
        <v>414</v>
      </c>
      <c r="C424" s="32">
        <f t="shared" si="30"/>
        <v>57831</v>
      </c>
      <c r="D424" s="32"/>
      <c r="E424" s="33">
        <f t="shared" si="31"/>
        <v>123805.5555555554</v>
      </c>
      <c r="F424" s="33"/>
      <c r="G424" s="33">
        <f t="shared" si="32"/>
        <v>66666.666666666672</v>
      </c>
      <c r="H424" s="33"/>
      <c r="I424" s="21">
        <f t="shared" si="33"/>
        <v>57138.88888888873</v>
      </c>
      <c r="J424" s="22">
        <f t="shared" si="34"/>
        <v>12399999.999999966</v>
      </c>
    </row>
    <row r="425" spans="2:10" ht="14.25">
      <c r="B425" s="20">
        <v>415</v>
      </c>
      <c r="C425" s="32">
        <f t="shared" si="30"/>
        <v>57862</v>
      </c>
      <c r="D425" s="32"/>
      <c r="E425" s="33">
        <f t="shared" si="31"/>
        <v>123499.99999999985</v>
      </c>
      <c r="F425" s="33"/>
      <c r="G425" s="33">
        <f t="shared" si="32"/>
        <v>66666.666666666672</v>
      </c>
      <c r="H425" s="33"/>
      <c r="I425" s="21">
        <f t="shared" si="33"/>
        <v>56833.333333333176</v>
      </c>
      <c r="J425" s="22">
        <f t="shared" si="34"/>
        <v>12333333.3333333</v>
      </c>
    </row>
    <row r="426" spans="2:10" ht="14.25">
      <c r="B426" s="20">
        <v>416</v>
      </c>
      <c r="C426" s="32">
        <f t="shared" si="30"/>
        <v>57892</v>
      </c>
      <c r="D426" s="32"/>
      <c r="E426" s="33">
        <f t="shared" si="31"/>
        <v>123194.44444444429</v>
      </c>
      <c r="F426" s="33"/>
      <c r="G426" s="33">
        <f t="shared" si="32"/>
        <v>66666.666666666672</v>
      </c>
      <c r="H426" s="33"/>
      <c r="I426" s="21">
        <f t="shared" si="33"/>
        <v>56527.777777777628</v>
      </c>
      <c r="J426" s="22">
        <f t="shared" si="34"/>
        <v>12266666.666666634</v>
      </c>
    </row>
    <row r="427" spans="2:10" ht="14.25">
      <c r="B427" s="20">
        <v>417</v>
      </c>
      <c r="C427" s="32">
        <f t="shared" si="30"/>
        <v>57923</v>
      </c>
      <c r="D427" s="32"/>
      <c r="E427" s="33">
        <f t="shared" si="31"/>
        <v>122888.88888888874</v>
      </c>
      <c r="F427" s="33"/>
      <c r="G427" s="33">
        <f t="shared" si="32"/>
        <v>66666.666666666672</v>
      </c>
      <c r="H427" s="33"/>
      <c r="I427" s="21">
        <f t="shared" si="33"/>
        <v>56222.222222222073</v>
      </c>
      <c r="J427" s="22">
        <f t="shared" si="34"/>
        <v>12199999.999999968</v>
      </c>
    </row>
    <row r="428" spans="2:10" ht="14.25">
      <c r="B428" s="20">
        <v>418</v>
      </c>
      <c r="C428" s="32">
        <f t="shared" si="30"/>
        <v>57954</v>
      </c>
      <c r="D428" s="32"/>
      <c r="E428" s="33">
        <f t="shared" si="31"/>
        <v>122583.3333333332</v>
      </c>
      <c r="F428" s="33"/>
      <c r="G428" s="33">
        <f t="shared" si="32"/>
        <v>66666.666666666672</v>
      </c>
      <c r="H428" s="33"/>
      <c r="I428" s="21">
        <f t="shared" si="33"/>
        <v>55916.666666666519</v>
      </c>
      <c r="J428" s="22">
        <f t="shared" si="34"/>
        <v>12133333.333333302</v>
      </c>
    </row>
    <row r="429" spans="2:10" ht="14.25">
      <c r="B429" s="20">
        <v>419</v>
      </c>
      <c r="C429" s="32">
        <f t="shared" si="30"/>
        <v>57984</v>
      </c>
      <c r="D429" s="32"/>
      <c r="E429" s="33">
        <f t="shared" si="31"/>
        <v>122277.77777777764</v>
      </c>
      <c r="F429" s="33"/>
      <c r="G429" s="33">
        <f t="shared" si="32"/>
        <v>66666.666666666672</v>
      </c>
      <c r="H429" s="33"/>
      <c r="I429" s="21">
        <f t="shared" si="33"/>
        <v>55611.111111110971</v>
      </c>
      <c r="J429" s="22">
        <f t="shared" si="34"/>
        <v>12066666.666666636</v>
      </c>
    </row>
    <row r="430" spans="2:10" ht="14.25">
      <c r="B430" s="20">
        <v>420</v>
      </c>
      <c r="C430" s="32">
        <f t="shared" si="30"/>
        <v>58015</v>
      </c>
      <c r="D430" s="32"/>
      <c r="E430" s="33">
        <f t="shared" si="31"/>
        <v>121972.22222222209</v>
      </c>
      <c r="F430" s="33"/>
      <c r="G430" s="33">
        <f t="shared" si="32"/>
        <v>66666.666666666672</v>
      </c>
      <c r="H430" s="33"/>
      <c r="I430" s="21">
        <f t="shared" si="33"/>
        <v>55305.555555555417</v>
      </c>
      <c r="J430" s="22">
        <f t="shared" si="34"/>
        <v>11999999.99999997</v>
      </c>
    </row>
    <row r="431" spans="2:10" ht="14.25">
      <c r="B431" s="20">
        <v>421</v>
      </c>
      <c r="C431" s="32">
        <f t="shared" si="30"/>
        <v>58045</v>
      </c>
      <c r="D431" s="32"/>
      <c r="E431" s="33">
        <f t="shared" si="31"/>
        <v>121666.66666666654</v>
      </c>
      <c r="F431" s="33"/>
      <c r="G431" s="33">
        <f t="shared" si="32"/>
        <v>66666.666666666672</v>
      </c>
      <c r="H431" s="33"/>
      <c r="I431" s="21">
        <f t="shared" si="33"/>
        <v>54999.999999999862</v>
      </c>
      <c r="J431" s="22">
        <f t="shared" si="34"/>
        <v>11933333.333333304</v>
      </c>
    </row>
    <row r="432" spans="2:10" ht="14.25">
      <c r="B432" s="20">
        <v>422</v>
      </c>
      <c r="C432" s="32">
        <f t="shared" si="30"/>
        <v>58076</v>
      </c>
      <c r="D432" s="32"/>
      <c r="E432" s="33">
        <f t="shared" si="31"/>
        <v>121361.11111111098</v>
      </c>
      <c r="F432" s="33"/>
      <c r="G432" s="33">
        <f t="shared" si="32"/>
        <v>66666.666666666672</v>
      </c>
      <c r="H432" s="33"/>
      <c r="I432" s="21">
        <f t="shared" si="33"/>
        <v>54694.444444444314</v>
      </c>
      <c r="J432" s="22">
        <f t="shared" si="34"/>
        <v>11866666.666666638</v>
      </c>
    </row>
    <row r="433" spans="2:10" ht="14.25">
      <c r="B433" s="20">
        <v>423</v>
      </c>
      <c r="C433" s="32">
        <f t="shared" si="30"/>
        <v>58107</v>
      </c>
      <c r="D433" s="32"/>
      <c r="E433" s="33">
        <f t="shared" si="31"/>
        <v>121055.55555555543</v>
      </c>
      <c r="F433" s="33"/>
      <c r="G433" s="33">
        <f t="shared" si="32"/>
        <v>66666.666666666672</v>
      </c>
      <c r="H433" s="33"/>
      <c r="I433" s="21">
        <f t="shared" si="33"/>
        <v>54388.88888888876</v>
      </c>
      <c r="J433" s="22">
        <f t="shared" si="34"/>
        <v>11799999.999999972</v>
      </c>
    </row>
    <row r="434" spans="2:10" ht="14.25">
      <c r="B434" s="20">
        <v>424</v>
      </c>
      <c r="C434" s="32">
        <f t="shared" si="30"/>
        <v>58135</v>
      </c>
      <c r="D434" s="32"/>
      <c r="E434" s="33">
        <f t="shared" si="31"/>
        <v>120749.99999999988</v>
      </c>
      <c r="F434" s="33"/>
      <c r="G434" s="33">
        <f t="shared" si="32"/>
        <v>66666.666666666672</v>
      </c>
      <c r="H434" s="33"/>
      <c r="I434" s="21">
        <f t="shared" si="33"/>
        <v>54083.333333333205</v>
      </c>
      <c r="J434" s="22">
        <f t="shared" si="34"/>
        <v>11733333.333333306</v>
      </c>
    </row>
    <row r="435" spans="2:10" ht="14.25">
      <c r="B435" s="20">
        <v>425</v>
      </c>
      <c r="C435" s="32">
        <f t="shared" ref="C435:C498" si="35">IF(B435&lt;=$J$8,EDATE(C434,1),"")</f>
        <v>58166</v>
      </c>
      <c r="D435" s="32"/>
      <c r="E435" s="33">
        <f t="shared" si="31"/>
        <v>120444.44444444432</v>
      </c>
      <c r="F435" s="33"/>
      <c r="G435" s="33">
        <f t="shared" si="32"/>
        <v>66666.666666666672</v>
      </c>
      <c r="H435" s="33"/>
      <c r="I435" s="21">
        <f t="shared" si="33"/>
        <v>53777.777777777657</v>
      </c>
      <c r="J435" s="22">
        <f t="shared" si="34"/>
        <v>11666666.66666664</v>
      </c>
    </row>
    <row r="436" spans="2:10" ht="14.25">
      <c r="B436" s="20">
        <v>426</v>
      </c>
      <c r="C436" s="32">
        <f t="shared" si="35"/>
        <v>58196</v>
      </c>
      <c r="D436" s="32"/>
      <c r="E436" s="33">
        <f t="shared" si="31"/>
        <v>120138.88888888877</v>
      </c>
      <c r="F436" s="33"/>
      <c r="G436" s="33">
        <f t="shared" si="32"/>
        <v>66666.666666666672</v>
      </c>
      <c r="H436" s="33"/>
      <c r="I436" s="21">
        <f t="shared" si="33"/>
        <v>53472.222222222103</v>
      </c>
      <c r="J436" s="22">
        <f t="shared" si="34"/>
        <v>11599999.999999974</v>
      </c>
    </row>
    <row r="437" spans="2:10" ht="14.25">
      <c r="B437" s="20">
        <v>427</v>
      </c>
      <c r="C437" s="32">
        <f t="shared" si="35"/>
        <v>58227</v>
      </c>
      <c r="D437" s="32"/>
      <c r="E437" s="33">
        <f t="shared" si="31"/>
        <v>119833.33333333323</v>
      </c>
      <c r="F437" s="33"/>
      <c r="G437" s="33">
        <f t="shared" si="32"/>
        <v>66666.666666666672</v>
      </c>
      <c r="H437" s="33"/>
      <c r="I437" s="21">
        <f t="shared" si="33"/>
        <v>53166.666666666548</v>
      </c>
      <c r="J437" s="22">
        <f t="shared" si="34"/>
        <v>11533333.333333308</v>
      </c>
    </row>
    <row r="438" spans="2:10" ht="14.25">
      <c r="B438" s="20">
        <v>428</v>
      </c>
      <c r="C438" s="32">
        <f t="shared" si="35"/>
        <v>58257</v>
      </c>
      <c r="D438" s="32"/>
      <c r="E438" s="33">
        <f t="shared" si="31"/>
        <v>119527.77777777766</v>
      </c>
      <c r="F438" s="33"/>
      <c r="G438" s="33">
        <f t="shared" si="32"/>
        <v>66666.666666666672</v>
      </c>
      <c r="H438" s="33"/>
      <c r="I438" s="21">
        <f t="shared" si="33"/>
        <v>52861.111111111</v>
      </c>
      <c r="J438" s="22">
        <f t="shared" si="34"/>
        <v>11466666.666666642</v>
      </c>
    </row>
    <row r="439" spans="2:10" ht="14.25">
      <c r="B439" s="20">
        <v>429</v>
      </c>
      <c r="C439" s="32">
        <f t="shared" si="35"/>
        <v>58288</v>
      </c>
      <c r="D439" s="32"/>
      <c r="E439" s="33">
        <f t="shared" si="31"/>
        <v>119222.22222222212</v>
      </c>
      <c r="F439" s="33"/>
      <c r="G439" s="33">
        <f t="shared" si="32"/>
        <v>66666.666666666672</v>
      </c>
      <c r="H439" s="33"/>
      <c r="I439" s="21">
        <f t="shared" si="33"/>
        <v>52555.555555555446</v>
      </c>
      <c r="J439" s="22">
        <f t="shared" si="34"/>
        <v>11399999.999999976</v>
      </c>
    </row>
    <row r="440" spans="2:10" ht="14.25">
      <c r="B440" s="20">
        <v>430</v>
      </c>
      <c r="C440" s="32">
        <f t="shared" si="35"/>
        <v>58319</v>
      </c>
      <c r="D440" s="32"/>
      <c r="E440" s="33">
        <f t="shared" si="31"/>
        <v>118916.66666666657</v>
      </c>
      <c r="F440" s="33"/>
      <c r="G440" s="33">
        <f t="shared" si="32"/>
        <v>66666.666666666672</v>
      </c>
      <c r="H440" s="33"/>
      <c r="I440" s="21">
        <f t="shared" si="33"/>
        <v>52249.999999999891</v>
      </c>
      <c r="J440" s="22">
        <f t="shared" si="34"/>
        <v>11333333.33333331</v>
      </c>
    </row>
    <row r="441" spans="2:10" ht="14.25">
      <c r="B441" s="20">
        <v>431</v>
      </c>
      <c r="C441" s="32">
        <f t="shared" si="35"/>
        <v>58349</v>
      </c>
      <c r="D441" s="32"/>
      <c r="E441" s="33">
        <f t="shared" si="31"/>
        <v>118611.11111111101</v>
      </c>
      <c r="F441" s="33"/>
      <c r="G441" s="33">
        <f t="shared" si="32"/>
        <v>66666.666666666672</v>
      </c>
      <c r="H441" s="33"/>
      <c r="I441" s="21">
        <f t="shared" si="33"/>
        <v>51944.444444444343</v>
      </c>
      <c r="J441" s="22">
        <f t="shared" si="34"/>
        <v>11266666.666666644</v>
      </c>
    </row>
    <row r="442" spans="2:10" ht="14.25">
      <c r="B442" s="20">
        <v>432</v>
      </c>
      <c r="C442" s="32">
        <f t="shared" si="35"/>
        <v>58380</v>
      </c>
      <c r="D442" s="32"/>
      <c r="E442" s="33">
        <f t="shared" si="31"/>
        <v>118305.55555555546</v>
      </c>
      <c r="F442" s="33"/>
      <c r="G442" s="33">
        <f t="shared" si="32"/>
        <v>66666.666666666672</v>
      </c>
      <c r="H442" s="33"/>
      <c r="I442" s="21">
        <f t="shared" si="33"/>
        <v>51638.888888888789</v>
      </c>
      <c r="J442" s="22">
        <f t="shared" si="34"/>
        <v>11199999.999999978</v>
      </c>
    </row>
    <row r="443" spans="2:10" ht="14.25">
      <c r="B443" s="20">
        <v>433</v>
      </c>
      <c r="C443" s="32">
        <f t="shared" si="35"/>
        <v>58410</v>
      </c>
      <c r="D443" s="32"/>
      <c r="E443" s="33">
        <f t="shared" si="31"/>
        <v>117999.9999999999</v>
      </c>
      <c r="F443" s="33"/>
      <c r="G443" s="33">
        <f t="shared" si="32"/>
        <v>66666.666666666672</v>
      </c>
      <c r="H443" s="33"/>
      <c r="I443" s="21">
        <f t="shared" si="33"/>
        <v>51333.333333333227</v>
      </c>
      <c r="J443" s="22">
        <f t="shared" si="34"/>
        <v>11133333.333333312</v>
      </c>
    </row>
    <row r="444" spans="2:10" ht="14.25">
      <c r="B444" s="20">
        <v>434</v>
      </c>
      <c r="C444" s="32">
        <f t="shared" si="35"/>
        <v>58441</v>
      </c>
      <c r="D444" s="32"/>
      <c r="E444" s="33">
        <f t="shared" si="31"/>
        <v>117694.44444444435</v>
      </c>
      <c r="F444" s="33"/>
      <c r="G444" s="33">
        <f t="shared" si="32"/>
        <v>66666.666666666672</v>
      </c>
      <c r="H444" s="33"/>
      <c r="I444" s="21">
        <f t="shared" si="33"/>
        <v>51027.777777777672</v>
      </c>
      <c r="J444" s="22">
        <f t="shared" si="34"/>
        <v>11066666.666666646</v>
      </c>
    </row>
    <row r="445" spans="2:10" ht="14.25">
      <c r="B445" s="20">
        <v>435</v>
      </c>
      <c r="C445" s="32">
        <f t="shared" si="35"/>
        <v>58472</v>
      </c>
      <c r="D445" s="32"/>
      <c r="E445" s="33">
        <f t="shared" si="31"/>
        <v>117388.88888888879</v>
      </c>
      <c r="F445" s="33"/>
      <c r="G445" s="33">
        <f t="shared" si="32"/>
        <v>66666.666666666672</v>
      </c>
      <c r="H445" s="33"/>
      <c r="I445" s="21">
        <f t="shared" si="33"/>
        <v>50722.222222222124</v>
      </c>
      <c r="J445" s="22">
        <f t="shared" si="34"/>
        <v>10999999.99999998</v>
      </c>
    </row>
    <row r="446" spans="2:10" ht="14.25">
      <c r="B446" s="20">
        <v>436</v>
      </c>
      <c r="C446" s="32">
        <f t="shared" si="35"/>
        <v>58501</v>
      </c>
      <c r="D446" s="32"/>
      <c r="E446" s="33">
        <f t="shared" si="31"/>
        <v>117083.33333333324</v>
      </c>
      <c r="F446" s="33"/>
      <c r="G446" s="33">
        <f t="shared" si="32"/>
        <v>66666.666666666672</v>
      </c>
      <c r="H446" s="33"/>
      <c r="I446" s="21">
        <f t="shared" si="33"/>
        <v>50416.66666666657</v>
      </c>
      <c r="J446" s="22">
        <f t="shared" si="34"/>
        <v>10933333.333333313</v>
      </c>
    </row>
    <row r="447" spans="2:10" ht="14.25">
      <c r="B447" s="20">
        <v>437</v>
      </c>
      <c r="C447" s="32">
        <f t="shared" si="35"/>
        <v>58532</v>
      </c>
      <c r="D447" s="32"/>
      <c r="E447" s="33">
        <f t="shared" si="31"/>
        <v>116777.77777777769</v>
      </c>
      <c r="F447" s="33"/>
      <c r="G447" s="33">
        <f t="shared" si="32"/>
        <v>66666.666666666672</v>
      </c>
      <c r="H447" s="33"/>
      <c r="I447" s="21">
        <f t="shared" si="33"/>
        <v>50111.111111111015</v>
      </c>
      <c r="J447" s="22">
        <f t="shared" si="34"/>
        <v>10866666.666666647</v>
      </c>
    </row>
    <row r="448" spans="2:10" ht="14.25">
      <c r="B448" s="20">
        <v>438</v>
      </c>
      <c r="C448" s="32">
        <f t="shared" si="35"/>
        <v>58562</v>
      </c>
      <c r="D448" s="32"/>
      <c r="E448" s="33">
        <f t="shared" si="31"/>
        <v>116472.22222222213</v>
      </c>
      <c r="F448" s="33"/>
      <c r="G448" s="33">
        <f t="shared" si="32"/>
        <v>66666.666666666672</v>
      </c>
      <c r="H448" s="33"/>
      <c r="I448" s="21">
        <f t="shared" si="33"/>
        <v>49805.555555555467</v>
      </c>
      <c r="J448" s="22">
        <f t="shared" si="34"/>
        <v>10799999.999999981</v>
      </c>
    </row>
    <row r="449" spans="2:10" ht="14.25">
      <c r="B449" s="20">
        <v>439</v>
      </c>
      <c r="C449" s="32">
        <f t="shared" si="35"/>
        <v>58593</v>
      </c>
      <c r="D449" s="32"/>
      <c r="E449" s="33">
        <f t="shared" si="31"/>
        <v>116166.66666666658</v>
      </c>
      <c r="F449" s="33"/>
      <c r="G449" s="33">
        <f t="shared" si="32"/>
        <v>66666.666666666672</v>
      </c>
      <c r="H449" s="33"/>
      <c r="I449" s="21">
        <f t="shared" si="33"/>
        <v>49499.999999999913</v>
      </c>
      <c r="J449" s="22">
        <f t="shared" si="34"/>
        <v>10733333.333333315</v>
      </c>
    </row>
    <row r="450" spans="2:10" ht="14.25">
      <c r="B450" s="20">
        <v>440</v>
      </c>
      <c r="C450" s="32">
        <f t="shared" si="35"/>
        <v>58623</v>
      </c>
      <c r="D450" s="32"/>
      <c r="E450" s="33">
        <f t="shared" si="31"/>
        <v>115861.11111111104</v>
      </c>
      <c r="F450" s="33"/>
      <c r="G450" s="33">
        <f t="shared" si="32"/>
        <v>66666.666666666672</v>
      </c>
      <c r="H450" s="33"/>
      <c r="I450" s="21">
        <f t="shared" si="33"/>
        <v>49194.444444444358</v>
      </c>
      <c r="J450" s="22">
        <f t="shared" si="34"/>
        <v>10666666.666666649</v>
      </c>
    </row>
    <row r="451" spans="2:10" ht="14.25">
      <c r="B451" s="20">
        <v>441</v>
      </c>
      <c r="C451" s="32">
        <f t="shared" si="35"/>
        <v>58654</v>
      </c>
      <c r="D451" s="32"/>
      <c r="E451" s="33">
        <f t="shared" si="31"/>
        <v>115555.55555555547</v>
      </c>
      <c r="F451" s="33"/>
      <c r="G451" s="33">
        <f t="shared" si="32"/>
        <v>66666.666666666672</v>
      </c>
      <c r="H451" s="33"/>
      <c r="I451" s="21">
        <f t="shared" si="33"/>
        <v>48888.88888888881</v>
      </c>
      <c r="J451" s="22">
        <f t="shared" si="34"/>
        <v>10599999.999999983</v>
      </c>
    </row>
    <row r="452" spans="2:10" ht="14.25">
      <c r="B452" s="20">
        <v>442</v>
      </c>
      <c r="C452" s="32">
        <f t="shared" si="35"/>
        <v>58685</v>
      </c>
      <c r="D452" s="32"/>
      <c r="E452" s="33">
        <f t="shared" si="31"/>
        <v>115249.99999999993</v>
      </c>
      <c r="F452" s="33"/>
      <c r="G452" s="33">
        <f t="shared" si="32"/>
        <v>66666.666666666672</v>
      </c>
      <c r="H452" s="33"/>
      <c r="I452" s="21">
        <f t="shared" si="33"/>
        <v>48583.333333333256</v>
      </c>
      <c r="J452" s="22">
        <f t="shared" si="34"/>
        <v>10533333.333333317</v>
      </c>
    </row>
    <row r="453" spans="2:10" ht="14.25">
      <c r="B453" s="20">
        <v>443</v>
      </c>
      <c r="C453" s="32">
        <f t="shared" si="35"/>
        <v>58715</v>
      </c>
      <c r="D453" s="32"/>
      <c r="E453" s="33">
        <f t="shared" si="31"/>
        <v>114944.44444444438</v>
      </c>
      <c r="F453" s="33"/>
      <c r="G453" s="33">
        <f t="shared" si="32"/>
        <v>66666.666666666672</v>
      </c>
      <c r="H453" s="33"/>
      <c r="I453" s="21">
        <f t="shared" si="33"/>
        <v>48277.777777777701</v>
      </c>
      <c r="J453" s="22">
        <f t="shared" si="34"/>
        <v>10466666.666666651</v>
      </c>
    </row>
    <row r="454" spans="2:10" ht="14.25">
      <c r="B454" s="20">
        <v>444</v>
      </c>
      <c r="C454" s="32">
        <f t="shared" si="35"/>
        <v>58746</v>
      </c>
      <c r="D454" s="32"/>
      <c r="E454" s="33">
        <f t="shared" si="31"/>
        <v>114638.88888888882</v>
      </c>
      <c r="F454" s="33"/>
      <c r="G454" s="33">
        <f t="shared" si="32"/>
        <v>66666.666666666672</v>
      </c>
      <c r="H454" s="33"/>
      <c r="I454" s="21">
        <f t="shared" si="33"/>
        <v>47972.222222222154</v>
      </c>
      <c r="J454" s="22">
        <f t="shared" si="34"/>
        <v>10399999.999999985</v>
      </c>
    </row>
    <row r="455" spans="2:10" ht="14.25">
      <c r="B455" s="20">
        <v>445</v>
      </c>
      <c r="C455" s="32">
        <f t="shared" si="35"/>
        <v>58776</v>
      </c>
      <c r="D455" s="32"/>
      <c r="E455" s="33">
        <f t="shared" si="31"/>
        <v>114333.33333333327</v>
      </c>
      <c r="F455" s="33"/>
      <c r="G455" s="33">
        <f t="shared" si="32"/>
        <v>66666.666666666672</v>
      </c>
      <c r="H455" s="33"/>
      <c r="I455" s="21">
        <f t="shared" si="33"/>
        <v>47666.666666666599</v>
      </c>
      <c r="J455" s="22">
        <f t="shared" si="34"/>
        <v>10333333.333333319</v>
      </c>
    </row>
    <row r="456" spans="2:10" ht="14.25">
      <c r="B456" s="20">
        <v>446</v>
      </c>
      <c r="C456" s="32">
        <f t="shared" si="35"/>
        <v>58807</v>
      </c>
      <c r="D456" s="32"/>
      <c r="E456" s="33">
        <f t="shared" si="31"/>
        <v>114027.77777777772</v>
      </c>
      <c r="F456" s="33"/>
      <c r="G456" s="33">
        <f t="shared" si="32"/>
        <v>66666.666666666672</v>
      </c>
      <c r="H456" s="33"/>
      <c r="I456" s="21">
        <f t="shared" si="33"/>
        <v>47361.111111111044</v>
      </c>
      <c r="J456" s="22">
        <f t="shared" si="34"/>
        <v>10266666.666666653</v>
      </c>
    </row>
    <row r="457" spans="2:10" ht="14.25">
      <c r="B457" s="20">
        <v>447</v>
      </c>
      <c r="C457" s="32">
        <f t="shared" si="35"/>
        <v>58838</v>
      </c>
      <c r="D457" s="32"/>
      <c r="E457" s="33">
        <f t="shared" si="31"/>
        <v>113722.22222222216</v>
      </c>
      <c r="F457" s="33"/>
      <c r="G457" s="33">
        <f t="shared" si="32"/>
        <v>66666.666666666672</v>
      </c>
      <c r="H457" s="33"/>
      <c r="I457" s="21">
        <f t="shared" si="33"/>
        <v>47055.555555555497</v>
      </c>
      <c r="J457" s="22">
        <f t="shared" si="34"/>
        <v>10199999.999999987</v>
      </c>
    </row>
    <row r="458" spans="2:10" ht="14.25">
      <c r="B458" s="20">
        <v>448</v>
      </c>
      <c r="C458" s="32">
        <f t="shared" si="35"/>
        <v>58866</v>
      </c>
      <c r="D458" s="32"/>
      <c r="E458" s="33">
        <f t="shared" si="31"/>
        <v>113416.66666666661</v>
      </c>
      <c r="F458" s="33"/>
      <c r="G458" s="33">
        <f t="shared" si="32"/>
        <v>66666.666666666672</v>
      </c>
      <c r="H458" s="33"/>
      <c r="I458" s="21">
        <f t="shared" si="33"/>
        <v>46749.999999999942</v>
      </c>
      <c r="J458" s="22">
        <f t="shared" si="34"/>
        <v>10133333.333333321</v>
      </c>
    </row>
    <row r="459" spans="2:10" ht="14.25">
      <c r="B459" s="20">
        <v>449</v>
      </c>
      <c r="C459" s="32">
        <f t="shared" si="35"/>
        <v>58897</v>
      </c>
      <c r="D459" s="32"/>
      <c r="E459" s="33">
        <f t="shared" si="31"/>
        <v>113111.11111111107</v>
      </c>
      <c r="F459" s="33"/>
      <c r="G459" s="33">
        <f t="shared" si="32"/>
        <v>66666.666666666672</v>
      </c>
      <c r="H459" s="33"/>
      <c r="I459" s="21">
        <f t="shared" si="33"/>
        <v>46444.444444444387</v>
      </c>
      <c r="J459" s="22">
        <f t="shared" si="34"/>
        <v>10066666.666666655</v>
      </c>
    </row>
    <row r="460" spans="2:10" ht="14.25">
      <c r="B460" s="20">
        <v>450</v>
      </c>
      <c r="C460" s="32">
        <f t="shared" si="35"/>
        <v>58927</v>
      </c>
      <c r="D460" s="32"/>
      <c r="E460" s="33">
        <f t="shared" ref="E460:E523" si="36">IF(C460&lt;&gt;"",G460+I460,"")</f>
        <v>112805.5555555555</v>
      </c>
      <c r="F460" s="33"/>
      <c r="G460" s="33">
        <f t="shared" si="32"/>
        <v>66666.666666666672</v>
      </c>
      <c r="H460" s="33"/>
      <c r="I460" s="21">
        <f t="shared" si="33"/>
        <v>46138.88888888884</v>
      </c>
      <c r="J460" s="22">
        <f t="shared" si="34"/>
        <v>9999999.9999999888</v>
      </c>
    </row>
    <row r="461" spans="2:10" ht="14.25">
      <c r="B461" s="20">
        <v>451</v>
      </c>
      <c r="C461" s="32">
        <f t="shared" si="35"/>
        <v>58958</v>
      </c>
      <c r="D461" s="32"/>
      <c r="E461" s="33">
        <f t="shared" si="36"/>
        <v>112499.99999999996</v>
      </c>
      <c r="F461" s="33"/>
      <c r="G461" s="33">
        <f t="shared" ref="G461:G524" si="37">IF(C461&lt;&gt;"",G460,"")</f>
        <v>66666.666666666672</v>
      </c>
      <c r="H461" s="33"/>
      <c r="I461" s="21">
        <f t="shared" ref="I461:I524" si="38">IF(C461&lt;&gt;"",J460*($I$5/100)/12,"")</f>
        <v>45833.333333333285</v>
      </c>
      <c r="J461" s="22">
        <f t="shared" si="34"/>
        <v>9933333.3333333228</v>
      </c>
    </row>
    <row r="462" spans="2:10" ht="14.25">
      <c r="B462" s="20">
        <v>452</v>
      </c>
      <c r="C462" s="32">
        <f t="shared" si="35"/>
        <v>58988</v>
      </c>
      <c r="D462" s="32"/>
      <c r="E462" s="33">
        <f t="shared" si="36"/>
        <v>112194.44444444441</v>
      </c>
      <c r="F462" s="33"/>
      <c r="G462" s="33">
        <f t="shared" si="37"/>
        <v>66666.666666666672</v>
      </c>
      <c r="H462" s="33"/>
      <c r="I462" s="21">
        <f t="shared" si="38"/>
        <v>45527.77777777773</v>
      </c>
      <c r="J462" s="22">
        <f t="shared" ref="J462:J525" si="39">IF(C462&lt;&gt;"",J461-G462,"")</f>
        <v>9866666.6666666567</v>
      </c>
    </row>
    <row r="463" spans="2:10" ht="14.25">
      <c r="B463" s="20">
        <v>453</v>
      </c>
      <c r="C463" s="32">
        <f t="shared" si="35"/>
        <v>59019</v>
      </c>
      <c r="D463" s="32"/>
      <c r="E463" s="33">
        <f t="shared" si="36"/>
        <v>111888.88888888885</v>
      </c>
      <c r="F463" s="33"/>
      <c r="G463" s="33">
        <f t="shared" si="37"/>
        <v>66666.666666666672</v>
      </c>
      <c r="H463" s="33"/>
      <c r="I463" s="21">
        <f t="shared" si="38"/>
        <v>45222.222222222183</v>
      </c>
      <c r="J463" s="22">
        <f t="shared" si="39"/>
        <v>9799999.9999999907</v>
      </c>
    </row>
    <row r="464" spans="2:10" ht="14.25">
      <c r="B464" s="20">
        <v>454</v>
      </c>
      <c r="C464" s="32">
        <f t="shared" si="35"/>
        <v>59050</v>
      </c>
      <c r="D464" s="32"/>
      <c r="E464" s="33">
        <f t="shared" si="36"/>
        <v>111583.3333333333</v>
      </c>
      <c r="F464" s="33"/>
      <c r="G464" s="33">
        <f t="shared" si="37"/>
        <v>66666.666666666672</v>
      </c>
      <c r="H464" s="33"/>
      <c r="I464" s="21">
        <f t="shared" si="38"/>
        <v>44916.666666666628</v>
      </c>
      <c r="J464" s="22">
        <f t="shared" si="39"/>
        <v>9733333.3333333246</v>
      </c>
    </row>
    <row r="465" spans="2:10" ht="14.25">
      <c r="B465" s="20">
        <v>455</v>
      </c>
      <c r="C465" s="32">
        <f t="shared" si="35"/>
        <v>59080</v>
      </c>
      <c r="D465" s="32"/>
      <c r="E465" s="33">
        <f t="shared" si="36"/>
        <v>111277.77777777775</v>
      </c>
      <c r="F465" s="33"/>
      <c r="G465" s="33">
        <f t="shared" si="37"/>
        <v>66666.666666666672</v>
      </c>
      <c r="H465" s="33"/>
      <c r="I465" s="21">
        <f t="shared" si="38"/>
        <v>44611.111111111073</v>
      </c>
      <c r="J465" s="22">
        <f t="shared" si="39"/>
        <v>9666666.6666666586</v>
      </c>
    </row>
    <row r="466" spans="2:10" ht="14.25">
      <c r="B466" s="20">
        <v>456</v>
      </c>
      <c r="C466" s="32">
        <f t="shared" si="35"/>
        <v>59111</v>
      </c>
      <c r="D466" s="32"/>
      <c r="E466" s="33">
        <f t="shared" si="36"/>
        <v>110972.22222222219</v>
      </c>
      <c r="F466" s="33"/>
      <c r="G466" s="33">
        <f t="shared" si="37"/>
        <v>66666.666666666672</v>
      </c>
      <c r="H466" s="33"/>
      <c r="I466" s="21">
        <f t="shared" si="38"/>
        <v>44305.555555555526</v>
      </c>
      <c r="J466" s="22">
        <f t="shared" si="39"/>
        <v>9599999.9999999925</v>
      </c>
    </row>
    <row r="467" spans="2:10" ht="14.25">
      <c r="B467" s="20">
        <v>457</v>
      </c>
      <c r="C467" s="32">
        <f t="shared" si="35"/>
        <v>59141</v>
      </c>
      <c r="D467" s="32"/>
      <c r="E467" s="33">
        <f t="shared" si="36"/>
        <v>110666.66666666664</v>
      </c>
      <c r="F467" s="33"/>
      <c r="G467" s="33">
        <f t="shared" si="37"/>
        <v>66666.666666666672</v>
      </c>
      <c r="H467" s="33"/>
      <c r="I467" s="21">
        <f t="shared" si="38"/>
        <v>43999.999999999971</v>
      </c>
      <c r="J467" s="22">
        <f t="shared" si="39"/>
        <v>9533333.3333333265</v>
      </c>
    </row>
    <row r="468" spans="2:10" ht="14.25">
      <c r="B468" s="20">
        <v>458</v>
      </c>
      <c r="C468" s="32">
        <f t="shared" si="35"/>
        <v>59172</v>
      </c>
      <c r="D468" s="32"/>
      <c r="E468" s="33">
        <f t="shared" si="36"/>
        <v>110361.11111111108</v>
      </c>
      <c r="F468" s="33"/>
      <c r="G468" s="33">
        <f t="shared" si="37"/>
        <v>66666.666666666672</v>
      </c>
      <c r="H468" s="33"/>
      <c r="I468" s="21">
        <f t="shared" si="38"/>
        <v>43694.444444444409</v>
      </c>
      <c r="J468" s="22">
        <f t="shared" si="39"/>
        <v>9466666.6666666605</v>
      </c>
    </row>
    <row r="469" spans="2:10" ht="14.25">
      <c r="B469" s="20">
        <v>459</v>
      </c>
      <c r="C469" s="32">
        <f t="shared" si="35"/>
        <v>59203</v>
      </c>
      <c r="D469" s="32"/>
      <c r="E469" s="33">
        <f t="shared" si="36"/>
        <v>110055.55555555553</v>
      </c>
      <c r="F469" s="33"/>
      <c r="G469" s="33">
        <f t="shared" si="37"/>
        <v>66666.666666666672</v>
      </c>
      <c r="H469" s="33"/>
      <c r="I469" s="21">
        <f t="shared" si="38"/>
        <v>43388.888888888861</v>
      </c>
      <c r="J469" s="22">
        <f t="shared" si="39"/>
        <v>9399999.9999999944</v>
      </c>
    </row>
    <row r="470" spans="2:10" ht="14.25">
      <c r="B470" s="20">
        <v>460</v>
      </c>
      <c r="C470" s="32">
        <f t="shared" si="35"/>
        <v>59231</v>
      </c>
      <c r="D470" s="32"/>
      <c r="E470" s="33">
        <f t="shared" si="36"/>
        <v>109749.99999999997</v>
      </c>
      <c r="F470" s="33"/>
      <c r="G470" s="33">
        <f t="shared" si="37"/>
        <v>66666.666666666672</v>
      </c>
      <c r="H470" s="33"/>
      <c r="I470" s="21">
        <f t="shared" si="38"/>
        <v>43083.333333333307</v>
      </c>
      <c r="J470" s="22">
        <f t="shared" si="39"/>
        <v>9333333.3333333284</v>
      </c>
    </row>
    <row r="471" spans="2:10" ht="14.25">
      <c r="B471" s="20">
        <v>461</v>
      </c>
      <c r="C471" s="32">
        <f t="shared" si="35"/>
        <v>59262</v>
      </c>
      <c r="D471" s="32"/>
      <c r="E471" s="33">
        <f t="shared" si="36"/>
        <v>109444.44444444444</v>
      </c>
      <c r="F471" s="33"/>
      <c r="G471" s="33">
        <f t="shared" si="37"/>
        <v>66666.666666666672</v>
      </c>
      <c r="H471" s="33"/>
      <c r="I471" s="21">
        <f t="shared" si="38"/>
        <v>42777.777777777759</v>
      </c>
      <c r="J471" s="22">
        <f t="shared" si="39"/>
        <v>9266666.6666666623</v>
      </c>
    </row>
    <row r="472" spans="2:10" ht="14.25">
      <c r="B472" s="20">
        <v>462</v>
      </c>
      <c r="C472" s="32">
        <f t="shared" si="35"/>
        <v>59292</v>
      </c>
      <c r="D472" s="32"/>
      <c r="E472" s="33">
        <f t="shared" si="36"/>
        <v>109138.88888888888</v>
      </c>
      <c r="F472" s="33"/>
      <c r="G472" s="33">
        <f t="shared" si="37"/>
        <v>66666.666666666672</v>
      </c>
      <c r="H472" s="33"/>
      <c r="I472" s="21">
        <f t="shared" si="38"/>
        <v>42472.222222222204</v>
      </c>
      <c r="J472" s="22">
        <f t="shared" si="39"/>
        <v>9199999.9999999963</v>
      </c>
    </row>
    <row r="473" spans="2:10" ht="14.25">
      <c r="B473" s="20">
        <v>463</v>
      </c>
      <c r="C473" s="32">
        <f t="shared" si="35"/>
        <v>59323</v>
      </c>
      <c r="D473" s="32"/>
      <c r="E473" s="33">
        <f t="shared" si="36"/>
        <v>108833.33333333331</v>
      </c>
      <c r="F473" s="33"/>
      <c r="G473" s="33">
        <f t="shared" si="37"/>
        <v>66666.666666666672</v>
      </c>
      <c r="H473" s="33"/>
      <c r="I473" s="21">
        <f t="shared" si="38"/>
        <v>42166.66666666665</v>
      </c>
      <c r="J473" s="22">
        <f t="shared" si="39"/>
        <v>9133333.3333333302</v>
      </c>
    </row>
    <row r="474" spans="2:10" ht="14.25">
      <c r="B474" s="20">
        <v>464</v>
      </c>
      <c r="C474" s="32">
        <f t="shared" si="35"/>
        <v>59353</v>
      </c>
      <c r="D474" s="32"/>
      <c r="E474" s="33">
        <f t="shared" si="36"/>
        <v>108527.77777777777</v>
      </c>
      <c r="F474" s="33"/>
      <c r="G474" s="33">
        <f t="shared" si="37"/>
        <v>66666.666666666672</v>
      </c>
      <c r="H474" s="33"/>
      <c r="I474" s="21">
        <f t="shared" si="38"/>
        <v>41861.111111111095</v>
      </c>
      <c r="J474" s="22">
        <f t="shared" si="39"/>
        <v>9066666.6666666642</v>
      </c>
    </row>
    <row r="475" spans="2:10" ht="14.25">
      <c r="B475" s="20">
        <v>465</v>
      </c>
      <c r="C475" s="32">
        <f t="shared" si="35"/>
        <v>59384</v>
      </c>
      <c r="D475" s="32"/>
      <c r="E475" s="33">
        <f t="shared" si="36"/>
        <v>108222.22222222222</v>
      </c>
      <c r="F475" s="33"/>
      <c r="G475" s="33">
        <f t="shared" si="37"/>
        <v>66666.666666666672</v>
      </c>
      <c r="H475" s="33"/>
      <c r="I475" s="21">
        <f t="shared" si="38"/>
        <v>41555.55555555554</v>
      </c>
      <c r="J475" s="22">
        <f t="shared" si="39"/>
        <v>8999999.9999999981</v>
      </c>
    </row>
    <row r="476" spans="2:10" ht="14.25">
      <c r="B476" s="20">
        <v>466</v>
      </c>
      <c r="C476" s="32">
        <f t="shared" si="35"/>
        <v>59415</v>
      </c>
      <c r="D476" s="32"/>
      <c r="E476" s="33">
        <f t="shared" si="36"/>
        <v>107916.66666666666</v>
      </c>
      <c r="F476" s="33"/>
      <c r="G476" s="33">
        <f t="shared" si="37"/>
        <v>66666.666666666672</v>
      </c>
      <c r="H476" s="33"/>
      <c r="I476" s="21">
        <f t="shared" si="38"/>
        <v>41249.999999999993</v>
      </c>
      <c r="J476" s="22">
        <f t="shared" si="39"/>
        <v>8933333.3333333321</v>
      </c>
    </row>
    <row r="477" spans="2:10" ht="14.25">
      <c r="B477" s="20">
        <v>467</v>
      </c>
      <c r="C477" s="32">
        <f t="shared" si="35"/>
        <v>59445</v>
      </c>
      <c r="D477" s="32"/>
      <c r="E477" s="33">
        <f t="shared" si="36"/>
        <v>107611.11111111111</v>
      </c>
      <c r="F477" s="33"/>
      <c r="G477" s="33">
        <f t="shared" si="37"/>
        <v>66666.666666666672</v>
      </c>
      <c r="H477" s="33"/>
      <c r="I477" s="21">
        <f t="shared" si="38"/>
        <v>40944.444444444438</v>
      </c>
      <c r="J477" s="22">
        <f t="shared" si="39"/>
        <v>8866666.666666666</v>
      </c>
    </row>
    <row r="478" spans="2:10" ht="14.25">
      <c r="B478" s="20">
        <v>468</v>
      </c>
      <c r="C478" s="32">
        <f t="shared" si="35"/>
        <v>59476</v>
      </c>
      <c r="D478" s="32"/>
      <c r="E478" s="33">
        <f t="shared" si="36"/>
        <v>107305.55555555556</v>
      </c>
      <c r="F478" s="33"/>
      <c r="G478" s="33">
        <f t="shared" si="37"/>
        <v>66666.666666666672</v>
      </c>
      <c r="H478" s="33"/>
      <c r="I478" s="21">
        <f t="shared" si="38"/>
        <v>40638.888888888883</v>
      </c>
      <c r="J478" s="22">
        <f t="shared" si="39"/>
        <v>8800000</v>
      </c>
    </row>
    <row r="479" spans="2:10" ht="14.25">
      <c r="B479" s="20">
        <v>469</v>
      </c>
      <c r="C479" s="32">
        <f t="shared" si="35"/>
        <v>59506</v>
      </c>
      <c r="D479" s="32"/>
      <c r="E479" s="33">
        <f t="shared" si="36"/>
        <v>107000</v>
      </c>
      <c r="F479" s="33"/>
      <c r="G479" s="33">
        <f t="shared" si="37"/>
        <v>66666.666666666672</v>
      </c>
      <c r="H479" s="33"/>
      <c r="I479" s="21">
        <f t="shared" si="38"/>
        <v>40333.333333333336</v>
      </c>
      <c r="J479" s="22">
        <f t="shared" si="39"/>
        <v>8733333.333333334</v>
      </c>
    </row>
    <row r="480" spans="2:10" ht="14.25">
      <c r="B480" s="20">
        <v>470</v>
      </c>
      <c r="C480" s="32">
        <f t="shared" si="35"/>
        <v>59537</v>
      </c>
      <c r="D480" s="32"/>
      <c r="E480" s="33">
        <f t="shared" si="36"/>
        <v>106694.44444444445</v>
      </c>
      <c r="F480" s="33"/>
      <c r="G480" s="33">
        <f t="shared" si="37"/>
        <v>66666.666666666672</v>
      </c>
      <c r="H480" s="33"/>
      <c r="I480" s="21">
        <f t="shared" si="38"/>
        <v>40027.777777777781</v>
      </c>
      <c r="J480" s="22">
        <f t="shared" si="39"/>
        <v>8666666.6666666679</v>
      </c>
    </row>
    <row r="481" spans="2:10" ht="14.25">
      <c r="B481" s="20">
        <v>471</v>
      </c>
      <c r="C481" s="32">
        <f t="shared" si="35"/>
        <v>59568</v>
      </c>
      <c r="D481" s="32"/>
      <c r="E481" s="33">
        <f t="shared" si="36"/>
        <v>106388.88888888891</v>
      </c>
      <c r="F481" s="33"/>
      <c r="G481" s="33">
        <f t="shared" si="37"/>
        <v>66666.666666666672</v>
      </c>
      <c r="H481" s="33"/>
      <c r="I481" s="21">
        <f t="shared" si="38"/>
        <v>39722.222222222226</v>
      </c>
      <c r="J481" s="22">
        <f t="shared" si="39"/>
        <v>8600000.0000000019</v>
      </c>
    </row>
    <row r="482" spans="2:10" ht="14.25">
      <c r="B482" s="20">
        <v>472</v>
      </c>
      <c r="C482" s="32">
        <f t="shared" si="35"/>
        <v>59596</v>
      </c>
      <c r="D482" s="32"/>
      <c r="E482" s="33">
        <f t="shared" si="36"/>
        <v>106083.33333333334</v>
      </c>
      <c r="F482" s="33"/>
      <c r="G482" s="33">
        <f t="shared" si="37"/>
        <v>66666.666666666672</v>
      </c>
      <c r="H482" s="33"/>
      <c r="I482" s="21">
        <f t="shared" si="38"/>
        <v>39416.666666666679</v>
      </c>
      <c r="J482" s="22">
        <f t="shared" si="39"/>
        <v>8533333.3333333358</v>
      </c>
    </row>
    <row r="483" spans="2:10" ht="14.25">
      <c r="B483" s="20">
        <v>473</v>
      </c>
      <c r="C483" s="32">
        <f t="shared" si="35"/>
        <v>59627</v>
      </c>
      <c r="D483" s="32"/>
      <c r="E483" s="33">
        <f t="shared" si="36"/>
        <v>105777.7777777778</v>
      </c>
      <c r="F483" s="33"/>
      <c r="G483" s="33">
        <f t="shared" si="37"/>
        <v>66666.666666666672</v>
      </c>
      <c r="H483" s="33"/>
      <c r="I483" s="21">
        <f t="shared" si="38"/>
        <v>39111.111111111124</v>
      </c>
      <c r="J483" s="22">
        <f t="shared" si="39"/>
        <v>8466666.6666666698</v>
      </c>
    </row>
    <row r="484" spans="2:10" ht="14.25">
      <c r="B484" s="20">
        <v>474</v>
      </c>
      <c r="C484" s="32">
        <f t="shared" si="35"/>
        <v>59657</v>
      </c>
      <c r="D484" s="32"/>
      <c r="E484" s="33">
        <f t="shared" si="36"/>
        <v>105472.22222222225</v>
      </c>
      <c r="F484" s="33"/>
      <c r="G484" s="33">
        <f t="shared" si="37"/>
        <v>66666.666666666672</v>
      </c>
      <c r="H484" s="33"/>
      <c r="I484" s="21">
        <f t="shared" si="38"/>
        <v>38805.555555555569</v>
      </c>
      <c r="J484" s="22">
        <f t="shared" si="39"/>
        <v>8400000.0000000037</v>
      </c>
    </row>
    <row r="485" spans="2:10" ht="14.25">
      <c r="B485" s="20">
        <v>475</v>
      </c>
      <c r="C485" s="32">
        <f t="shared" si="35"/>
        <v>59688</v>
      </c>
      <c r="D485" s="32"/>
      <c r="E485" s="33">
        <f t="shared" si="36"/>
        <v>105166.66666666669</v>
      </c>
      <c r="F485" s="33"/>
      <c r="G485" s="33">
        <f t="shared" si="37"/>
        <v>66666.666666666672</v>
      </c>
      <c r="H485" s="33"/>
      <c r="I485" s="21">
        <f t="shared" si="38"/>
        <v>38500.000000000022</v>
      </c>
      <c r="J485" s="22">
        <f t="shared" si="39"/>
        <v>8333333.3333333367</v>
      </c>
    </row>
    <row r="486" spans="2:10" ht="14.25">
      <c r="B486" s="20">
        <v>476</v>
      </c>
      <c r="C486" s="32">
        <f t="shared" si="35"/>
        <v>59718</v>
      </c>
      <c r="D486" s="32"/>
      <c r="E486" s="33">
        <f t="shared" si="36"/>
        <v>104861.11111111112</v>
      </c>
      <c r="F486" s="33"/>
      <c r="G486" s="33">
        <f t="shared" si="37"/>
        <v>66666.666666666672</v>
      </c>
      <c r="H486" s="33"/>
      <c r="I486" s="21">
        <f t="shared" si="38"/>
        <v>38194.44444444446</v>
      </c>
      <c r="J486" s="22">
        <f t="shared" si="39"/>
        <v>8266666.6666666698</v>
      </c>
    </row>
    <row r="487" spans="2:10" ht="14.25">
      <c r="B487" s="20">
        <v>477</v>
      </c>
      <c r="C487" s="32">
        <f t="shared" si="35"/>
        <v>59749</v>
      </c>
      <c r="D487" s="32"/>
      <c r="E487" s="33">
        <f t="shared" si="36"/>
        <v>104555.55555555558</v>
      </c>
      <c r="F487" s="33"/>
      <c r="G487" s="33">
        <f t="shared" si="37"/>
        <v>66666.666666666672</v>
      </c>
      <c r="H487" s="33"/>
      <c r="I487" s="21">
        <f t="shared" si="38"/>
        <v>37888.888888888905</v>
      </c>
      <c r="J487" s="22">
        <f t="shared" si="39"/>
        <v>8200000.0000000028</v>
      </c>
    </row>
    <row r="488" spans="2:10" ht="14.25">
      <c r="B488" s="20">
        <v>478</v>
      </c>
      <c r="C488" s="32">
        <f t="shared" si="35"/>
        <v>59780</v>
      </c>
      <c r="D488" s="32"/>
      <c r="E488" s="33">
        <f t="shared" si="36"/>
        <v>104250.00000000003</v>
      </c>
      <c r="F488" s="33"/>
      <c r="G488" s="33">
        <f t="shared" si="37"/>
        <v>66666.666666666672</v>
      </c>
      <c r="H488" s="33"/>
      <c r="I488" s="21">
        <f t="shared" si="38"/>
        <v>37583.33333333335</v>
      </c>
      <c r="J488" s="22">
        <f t="shared" si="39"/>
        <v>8133333.3333333358</v>
      </c>
    </row>
    <row r="489" spans="2:10" ht="14.25">
      <c r="B489" s="20">
        <v>479</v>
      </c>
      <c r="C489" s="32">
        <f t="shared" si="35"/>
        <v>59810</v>
      </c>
      <c r="D489" s="32"/>
      <c r="E489" s="33">
        <f t="shared" si="36"/>
        <v>103944.44444444447</v>
      </c>
      <c r="F489" s="33"/>
      <c r="G489" s="33">
        <f t="shared" si="37"/>
        <v>66666.666666666672</v>
      </c>
      <c r="H489" s="33"/>
      <c r="I489" s="21">
        <f t="shared" si="38"/>
        <v>37277.777777777788</v>
      </c>
      <c r="J489" s="22">
        <f t="shared" si="39"/>
        <v>8066666.6666666688</v>
      </c>
    </row>
    <row r="490" spans="2:10" ht="14.25">
      <c r="B490" s="20">
        <v>480</v>
      </c>
      <c r="C490" s="32">
        <f t="shared" si="35"/>
        <v>59841</v>
      </c>
      <c r="D490" s="32"/>
      <c r="E490" s="33">
        <f t="shared" si="36"/>
        <v>103638.88888888891</v>
      </c>
      <c r="F490" s="33"/>
      <c r="G490" s="33">
        <f t="shared" si="37"/>
        <v>66666.666666666672</v>
      </c>
      <c r="H490" s="33"/>
      <c r="I490" s="21">
        <f t="shared" si="38"/>
        <v>36972.222222222234</v>
      </c>
      <c r="J490" s="22">
        <f t="shared" si="39"/>
        <v>8000000.0000000019</v>
      </c>
    </row>
    <row r="491" spans="2:10" ht="14.25">
      <c r="B491" s="20">
        <v>481</v>
      </c>
      <c r="C491" s="32">
        <f t="shared" si="35"/>
        <v>59871</v>
      </c>
      <c r="D491" s="32"/>
      <c r="E491" s="33">
        <f t="shared" si="36"/>
        <v>103333.33333333334</v>
      </c>
      <c r="F491" s="33"/>
      <c r="G491" s="33">
        <f t="shared" si="37"/>
        <v>66666.666666666672</v>
      </c>
      <c r="H491" s="33"/>
      <c r="I491" s="21">
        <f t="shared" si="38"/>
        <v>36666.666666666679</v>
      </c>
      <c r="J491" s="22">
        <f t="shared" si="39"/>
        <v>7933333.3333333349</v>
      </c>
    </row>
    <row r="492" spans="2:10" ht="14.25">
      <c r="B492" s="20">
        <v>482</v>
      </c>
      <c r="C492" s="32">
        <f t="shared" si="35"/>
        <v>59902</v>
      </c>
      <c r="D492" s="32"/>
      <c r="E492" s="33">
        <f t="shared" si="36"/>
        <v>103027.77777777778</v>
      </c>
      <c r="F492" s="33"/>
      <c r="G492" s="33">
        <f t="shared" si="37"/>
        <v>66666.666666666672</v>
      </c>
      <c r="H492" s="33"/>
      <c r="I492" s="21">
        <f t="shared" si="38"/>
        <v>36361.111111111117</v>
      </c>
      <c r="J492" s="22">
        <f t="shared" si="39"/>
        <v>7866666.6666666679</v>
      </c>
    </row>
    <row r="493" spans="2:10" ht="14.25">
      <c r="B493" s="20">
        <v>483</v>
      </c>
      <c r="C493" s="32">
        <f t="shared" si="35"/>
        <v>59933</v>
      </c>
      <c r="D493" s="32"/>
      <c r="E493" s="33">
        <f t="shared" si="36"/>
        <v>102722.22222222223</v>
      </c>
      <c r="F493" s="33"/>
      <c r="G493" s="33">
        <f t="shared" si="37"/>
        <v>66666.666666666672</v>
      </c>
      <c r="H493" s="33"/>
      <c r="I493" s="21">
        <f t="shared" si="38"/>
        <v>36055.555555555562</v>
      </c>
      <c r="J493" s="22">
        <f t="shared" si="39"/>
        <v>7800000.0000000009</v>
      </c>
    </row>
    <row r="494" spans="2:10" ht="14.25">
      <c r="B494" s="20">
        <v>484</v>
      </c>
      <c r="C494" s="32">
        <f t="shared" si="35"/>
        <v>59962</v>
      </c>
      <c r="D494" s="32"/>
      <c r="E494" s="33">
        <f t="shared" si="36"/>
        <v>102416.66666666669</v>
      </c>
      <c r="F494" s="33"/>
      <c r="G494" s="33">
        <f t="shared" si="37"/>
        <v>66666.666666666672</v>
      </c>
      <c r="H494" s="33"/>
      <c r="I494" s="21">
        <f t="shared" si="38"/>
        <v>35750.000000000007</v>
      </c>
      <c r="J494" s="22">
        <f t="shared" si="39"/>
        <v>7733333.333333334</v>
      </c>
    </row>
    <row r="495" spans="2:10" ht="14.25">
      <c r="B495" s="20">
        <v>485</v>
      </c>
      <c r="C495" s="32">
        <f t="shared" si="35"/>
        <v>59993</v>
      </c>
      <c r="D495" s="32"/>
      <c r="E495" s="33">
        <f t="shared" si="36"/>
        <v>102111.11111111112</v>
      </c>
      <c r="F495" s="33"/>
      <c r="G495" s="33">
        <f t="shared" si="37"/>
        <v>66666.666666666672</v>
      </c>
      <c r="H495" s="33"/>
      <c r="I495" s="21">
        <f t="shared" si="38"/>
        <v>35444.444444444445</v>
      </c>
      <c r="J495" s="22">
        <f t="shared" si="39"/>
        <v>7666666.666666667</v>
      </c>
    </row>
    <row r="496" spans="2:10" ht="14.25">
      <c r="B496" s="20">
        <v>486</v>
      </c>
      <c r="C496" s="32">
        <f t="shared" si="35"/>
        <v>60023</v>
      </c>
      <c r="D496" s="32"/>
      <c r="E496" s="33">
        <f t="shared" si="36"/>
        <v>101805.55555555556</v>
      </c>
      <c r="F496" s="33"/>
      <c r="G496" s="33">
        <f t="shared" si="37"/>
        <v>66666.666666666672</v>
      </c>
      <c r="H496" s="33"/>
      <c r="I496" s="21">
        <f t="shared" si="38"/>
        <v>35138.888888888891</v>
      </c>
      <c r="J496" s="22">
        <f t="shared" si="39"/>
        <v>7600000</v>
      </c>
    </row>
    <row r="497" spans="2:10" ht="14.25">
      <c r="B497" s="20">
        <v>487</v>
      </c>
      <c r="C497" s="32">
        <f t="shared" si="35"/>
        <v>60054</v>
      </c>
      <c r="D497" s="32"/>
      <c r="E497" s="33">
        <f t="shared" si="36"/>
        <v>101500</v>
      </c>
      <c r="F497" s="33"/>
      <c r="G497" s="33">
        <f t="shared" si="37"/>
        <v>66666.666666666672</v>
      </c>
      <c r="H497" s="33"/>
      <c r="I497" s="21">
        <f t="shared" si="38"/>
        <v>34833.333333333336</v>
      </c>
      <c r="J497" s="22">
        <f t="shared" si="39"/>
        <v>7533333.333333333</v>
      </c>
    </row>
    <row r="498" spans="2:10" ht="14.25">
      <c r="B498" s="20">
        <v>488</v>
      </c>
      <c r="C498" s="32">
        <f t="shared" si="35"/>
        <v>60084</v>
      </c>
      <c r="D498" s="32"/>
      <c r="E498" s="33">
        <f t="shared" si="36"/>
        <v>101194.44444444444</v>
      </c>
      <c r="F498" s="33"/>
      <c r="G498" s="33">
        <f t="shared" si="37"/>
        <v>66666.666666666672</v>
      </c>
      <c r="H498" s="33"/>
      <c r="I498" s="21">
        <f t="shared" si="38"/>
        <v>34527.777777777774</v>
      </c>
      <c r="J498" s="22">
        <f t="shared" si="39"/>
        <v>7466666.666666666</v>
      </c>
    </row>
    <row r="499" spans="2:10" ht="14.25">
      <c r="B499" s="20">
        <v>489</v>
      </c>
      <c r="C499" s="32">
        <f t="shared" ref="C499:C562" si="40">IF(B499&lt;=$J$8,EDATE(C498,1),"")</f>
        <v>60115</v>
      </c>
      <c r="D499" s="32"/>
      <c r="E499" s="33">
        <f t="shared" si="36"/>
        <v>100888.88888888889</v>
      </c>
      <c r="F499" s="33"/>
      <c r="G499" s="33">
        <f t="shared" si="37"/>
        <v>66666.666666666672</v>
      </c>
      <c r="H499" s="33"/>
      <c r="I499" s="21">
        <f t="shared" si="38"/>
        <v>34222.222222222219</v>
      </c>
      <c r="J499" s="22">
        <f t="shared" si="39"/>
        <v>7399999.9999999991</v>
      </c>
    </row>
    <row r="500" spans="2:10" ht="14.25">
      <c r="B500" s="20">
        <v>490</v>
      </c>
      <c r="C500" s="32">
        <f t="shared" si="40"/>
        <v>60146</v>
      </c>
      <c r="D500" s="32"/>
      <c r="E500" s="33">
        <f t="shared" si="36"/>
        <v>100583.33333333334</v>
      </c>
      <c r="F500" s="33"/>
      <c r="G500" s="33">
        <f t="shared" si="37"/>
        <v>66666.666666666672</v>
      </c>
      <c r="H500" s="33"/>
      <c r="I500" s="21">
        <f t="shared" si="38"/>
        <v>33916.666666666664</v>
      </c>
      <c r="J500" s="22">
        <f t="shared" si="39"/>
        <v>7333333.3333333321</v>
      </c>
    </row>
    <row r="501" spans="2:10" ht="14.25">
      <c r="B501" s="20">
        <v>491</v>
      </c>
      <c r="C501" s="32">
        <f t="shared" si="40"/>
        <v>60176</v>
      </c>
      <c r="D501" s="32"/>
      <c r="E501" s="33">
        <f t="shared" si="36"/>
        <v>100277.77777777778</v>
      </c>
      <c r="F501" s="33"/>
      <c r="G501" s="33">
        <f t="shared" si="37"/>
        <v>66666.666666666672</v>
      </c>
      <c r="H501" s="33"/>
      <c r="I501" s="21">
        <f t="shared" si="38"/>
        <v>33611.111111111102</v>
      </c>
      <c r="J501" s="22">
        <f t="shared" si="39"/>
        <v>7266666.6666666651</v>
      </c>
    </row>
    <row r="502" spans="2:10" ht="14.25">
      <c r="B502" s="20">
        <v>492</v>
      </c>
      <c r="C502" s="32">
        <f t="shared" si="40"/>
        <v>60207</v>
      </c>
      <c r="D502" s="32"/>
      <c r="E502" s="33">
        <f t="shared" si="36"/>
        <v>99972.222222222219</v>
      </c>
      <c r="F502" s="33"/>
      <c r="G502" s="33">
        <f t="shared" si="37"/>
        <v>66666.666666666672</v>
      </c>
      <c r="H502" s="33"/>
      <c r="I502" s="21">
        <f t="shared" si="38"/>
        <v>33305.555555555547</v>
      </c>
      <c r="J502" s="22">
        <f t="shared" si="39"/>
        <v>7199999.9999999981</v>
      </c>
    </row>
    <row r="503" spans="2:10" ht="14.25">
      <c r="B503" s="20">
        <v>493</v>
      </c>
      <c r="C503" s="32">
        <f t="shared" si="40"/>
        <v>60237</v>
      </c>
      <c r="D503" s="32"/>
      <c r="E503" s="33">
        <f t="shared" si="36"/>
        <v>99666.666666666657</v>
      </c>
      <c r="F503" s="33"/>
      <c r="G503" s="33">
        <f t="shared" si="37"/>
        <v>66666.666666666672</v>
      </c>
      <c r="H503" s="33"/>
      <c r="I503" s="21">
        <f t="shared" si="38"/>
        <v>32999.999999999993</v>
      </c>
      <c r="J503" s="22">
        <f t="shared" si="39"/>
        <v>7133333.3333333312</v>
      </c>
    </row>
    <row r="504" spans="2:10" ht="14.25">
      <c r="B504" s="20">
        <v>494</v>
      </c>
      <c r="C504" s="32">
        <f t="shared" si="40"/>
        <v>60268</v>
      </c>
      <c r="D504" s="32"/>
      <c r="E504" s="33">
        <f t="shared" si="36"/>
        <v>99361.111111111109</v>
      </c>
      <c r="F504" s="33"/>
      <c r="G504" s="33">
        <f t="shared" si="37"/>
        <v>66666.666666666672</v>
      </c>
      <c r="H504" s="33"/>
      <c r="I504" s="21">
        <f t="shared" si="38"/>
        <v>32694.444444444434</v>
      </c>
      <c r="J504" s="22">
        <f t="shared" si="39"/>
        <v>7066666.6666666642</v>
      </c>
    </row>
    <row r="505" spans="2:10" ht="14.25">
      <c r="B505" s="20">
        <v>495</v>
      </c>
      <c r="C505" s="32">
        <f t="shared" si="40"/>
        <v>60299</v>
      </c>
      <c r="D505" s="32"/>
      <c r="E505" s="33">
        <f t="shared" si="36"/>
        <v>99055.555555555547</v>
      </c>
      <c r="F505" s="33"/>
      <c r="G505" s="33">
        <f t="shared" si="37"/>
        <v>66666.666666666672</v>
      </c>
      <c r="H505" s="33"/>
      <c r="I505" s="21">
        <f t="shared" si="38"/>
        <v>32388.888888888876</v>
      </c>
      <c r="J505" s="22">
        <f t="shared" si="39"/>
        <v>6999999.9999999972</v>
      </c>
    </row>
    <row r="506" spans="2:10" ht="14.25">
      <c r="B506" s="20">
        <v>496</v>
      </c>
      <c r="C506" s="32">
        <f t="shared" si="40"/>
        <v>60327</v>
      </c>
      <c r="D506" s="32"/>
      <c r="E506" s="33">
        <f t="shared" si="36"/>
        <v>98749.999999999985</v>
      </c>
      <c r="F506" s="33"/>
      <c r="G506" s="33">
        <f t="shared" si="37"/>
        <v>66666.666666666672</v>
      </c>
      <c r="H506" s="33"/>
      <c r="I506" s="21">
        <f t="shared" si="38"/>
        <v>32083.333333333318</v>
      </c>
      <c r="J506" s="22">
        <f t="shared" si="39"/>
        <v>6933333.3333333302</v>
      </c>
    </row>
    <row r="507" spans="2:10" ht="14.25">
      <c r="B507" s="20">
        <v>497</v>
      </c>
      <c r="C507" s="32">
        <f t="shared" si="40"/>
        <v>60358</v>
      </c>
      <c r="D507" s="32"/>
      <c r="E507" s="33">
        <f t="shared" si="36"/>
        <v>98444.444444444438</v>
      </c>
      <c r="F507" s="33"/>
      <c r="G507" s="33">
        <f t="shared" si="37"/>
        <v>66666.666666666672</v>
      </c>
      <c r="H507" s="33"/>
      <c r="I507" s="21">
        <f t="shared" si="38"/>
        <v>31777.777777777763</v>
      </c>
      <c r="J507" s="22">
        <f t="shared" si="39"/>
        <v>6866666.6666666633</v>
      </c>
    </row>
    <row r="508" spans="2:10" ht="14.25">
      <c r="B508" s="20">
        <v>498</v>
      </c>
      <c r="C508" s="32">
        <f t="shared" si="40"/>
        <v>60388</v>
      </c>
      <c r="D508" s="32"/>
      <c r="E508" s="33">
        <f t="shared" si="36"/>
        <v>98138.888888888876</v>
      </c>
      <c r="F508" s="33"/>
      <c r="G508" s="33">
        <f t="shared" si="37"/>
        <v>66666.666666666672</v>
      </c>
      <c r="H508" s="33"/>
      <c r="I508" s="21">
        <f t="shared" si="38"/>
        <v>31472.222222222204</v>
      </c>
      <c r="J508" s="22">
        <f t="shared" si="39"/>
        <v>6799999.9999999963</v>
      </c>
    </row>
    <row r="509" spans="2:10" ht="14.25">
      <c r="B509" s="20">
        <v>499</v>
      </c>
      <c r="C509" s="32">
        <f t="shared" si="40"/>
        <v>60419</v>
      </c>
      <c r="D509" s="32"/>
      <c r="E509" s="33">
        <f t="shared" si="36"/>
        <v>97833.333333333328</v>
      </c>
      <c r="F509" s="33"/>
      <c r="G509" s="33">
        <f t="shared" si="37"/>
        <v>66666.666666666672</v>
      </c>
      <c r="H509" s="33"/>
      <c r="I509" s="21">
        <f t="shared" si="38"/>
        <v>31166.666666666653</v>
      </c>
      <c r="J509" s="22">
        <f t="shared" si="39"/>
        <v>6733333.3333333293</v>
      </c>
    </row>
    <row r="510" spans="2:10" ht="14.25">
      <c r="B510" s="20">
        <v>500</v>
      </c>
      <c r="C510" s="32">
        <f t="shared" si="40"/>
        <v>60449</v>
      </c>
      <c r="D510" s="32"/>
      <c r="E510" s="33">
        <f t="shared" si="36"/>
        <v>97527.777777777766</v>
      </c>
      <c r="F510" s="33"/>
      <c r="G510" s="33">
        <f t="shared" si="37"/>
        <v>66666.666666666672</v>
      </c>
      <c r="H510" s="33"/>
      <c r="I510" s="21">
        <f t="shared" si="38"/>
        <v>30861.111111111095</v>
      </c>
      <c r="J510" s="22">
        <f t="shared" si="39"/>
        <v>6666666.6666666623</v>
      </c>
    </row>
    <row r="511" spans="2:10" ht="14.25">
      <c r="B511" s="20">
        <v>501</v>
      </c>
      <c r="C511" s="32">
        <f t="shared" si="40"/>
        <v>60480</v>
      </c>
      <c r="D511" s="32"/>
      <c r="E511" s="33">
        <f t="shared" si="36"/>
        <v>97222.222222222204</v>
      </c>
      <c r="F511" s="33"/>
      <c r="G511" s="33">
        <f t="shared" si="37"/>
        <v>66666.666666666672</v>
      </c>
      <c r="H511" s="33"/>
      <c r="I511" s="21">
        <f t="shared" si="38"/>
        <v>30555.555555555537</v>
      </c>
      <c r="J511" s="22">
        <f t="shared" si="39"/>
        <v>6599999.9999999953</v>
      </c>
    </row>
    <row r="512" spans="2:10" ht="14.25">
      <c r="B512" s="20">
        <v>502</v>
      </c>
      <c r="C512" s="32">
        <f t="shared" si="40"/>
        <v>60511</v>
      </c>
      <c r="D512" s="32"/>
      <c r="E512" s="33">
        <f t="shared" si="36"/>
        <v>96916.666666666657</v>
      </c>
      <c r="F512" s="33"/>
      <c r="G512" s="33">
        <f t="shared" si="37"/>
        <v>66666.666666666672</v>
      </c>
      <c r="H512" s="33"/>
      <c r="I512" s="21">
        <f t="shared" si="38"/>
        <v>30249.999999999982</v>
      </c>
      <c r="J512" s="22">
        <f t="shared" si="39"/>
        <v>6533333.3333333284</v>
      </c>
    </row>
    <row r="513" spans="2:10" ht="14.25">
      <c r="B513" s="20">
        <v>503</v>
      </c>
      <c r="C513" s="32">
        <f t="shared" si="40"/>
        <v>60541</v>
      </c>
      <c r="D513" s="32"/>
      <c r="E513" s="33">
        <f t="shared" si="36"/>
        <v>96611.111111111095</v>
      </c>
      <c r="F513" s="33"/>
      <c r="G513" s="33">
        <f t="shared" si="37"/>
        <v>66666.666666666672</v>
      </c>
      <c r="H513" s="33"/>
      <c r="I513" s="21">
        <f t="shared" si="38"/>
        <v>29944.444444444423</v>
      </c>
      <c r="J513" s="22">
        <f t="shared" si="39"/>
        <v>6466666.6666666614</v>
      </c>
    </row>
    <row r="514" spans="2:10" ht="14.25">
      <c r="B514" s="20">
        <v>504</v>
      </c>
      <c r="C514" s="32">
        <f t="shared" si="40"/>
        <v>60572</v>
      </c>
      <c r="D514" s="32"/>
      <c r="E514" s="33">
        <f t="shared" si="36"/>
        <v>96305.555555555533</v>
      </c>
      <c r="F514" s="33"/>
      <c r="G514" s="33">
        <f t="shared" si="37"/>
        <v>66666.666666666672</v>
      </c>
      <c r="H514" s="33"/>
      <c r="I514" s="21">
        <f t="shared" si="38"/>
        <v>29638.888888888865</v>
      </c>
      <c r="J514" s="22">
        <f t="shared" si="39"/>
        <v>6399999.9999999944</v>
      </c>
    </row>
    <row r="515" spans="2:10" ht="14.25">
      <c r="B515" s="20">
        <v>505</v>
      </c>
      <c r="C515" s="32">
        <f t="shared" si="40"/>
        <v>60602</v>
      </c>
      <c r="D515" s="32"/>
      <c r="E515" s="33">
        <f t="shared" si="36"/>
        <v>95999.999999999985</v>
      </c>
      <c r="F515" s="33"/>
      <c r="G515" s="33">
        <f t="shared" si="37"/>
        <v>66666.666666666672</v>
      </c>
      <c r="H515" s="33"/>
      <c r="I515" s="21">
        <f t="shared" si="38"/>
        <v>29333.33333333331</v>
      </c>
      <c r="J515" s="22">
        <f t="shared" si="39"/>
        <v>6333333.3333333274</v>
      </c>
    </row>
    <row r="516" spans="2:10" ht="14.25">
      <c r="B516" s="20">
        <v>506</v>
      </c>
      <c r="C516" s="32">
        <f t="shared" si="40"/>
        <v>60633</v>
      </c>
      <c r="D516" s="32"/>
      <c r="E516" s="33">
        <f t="shared" si="36"/>
        <v>95694.444444444423</v>
      </c>
      <c r="F516" s="33"/>
      <c r="G516" s="33">
        <f t="shared" si="37"/>
        <v>66666.666666666672</v>
      </c>
      <c r="H516" s="33"/>
      <c r="I516" s="21">
        <f t="shared" si="38"/>
        <v>29027.777777777752</v>
      </c>
      <c r="J516" s="22">
        <f t="shared" si="39"/>
        <v>6266666.6666666605</v>
      </c>
    </row>
    <row r="517" spans="2:10" ht="14.25">
      <c r="B517" s="20">
        <v>507</v>
      </c>
      <c r="C517" s="32">
        <f t="shared" si="40"/>
        <v>60664</v>
      </c>
      <c r="D517" s="32"/>
      <c r="E517" s="33">
        <f t="shared" si="36"/>
        <v>95388.888888888861</v>
      </c>
      <c r="F517" s="33"/>
      <c r="G517" s="33">
        <f t="shared" si="37"/>
        <v>66666.666666666672</v>
      </c>
      <c r="H517" s="33"/>
      <c r="I517" s="21">
        <f t="shared" si="38"/>
        <v>28722.222222222194</v>
      </c>
      <c r="J517" s="22">
        <f t="shared" si="39"/>
        <v>6199999.9999999935</v>
      </c>
    </row>
    <row r="518" spans="2:10" ht="14.25">
      <c r="B518" s="20">
        <v>508</v>
      </c>
      <c r="C518" s="32">
        <f t="shared" si="40"/>
        <v>60692</v>
      </c>
      <c r="D518" s="32"/>
      <c r="E518" s="33">
        <f t="shared" si="36"/>
        <v>95083.333333333314</v>
      </c>
      <c r="F518" s="33"/>
      <c r="G518" s="33">
        <f t="shared" si="37"/>
        <v>66666.666666666672</v>
      </c>
      <c r="H518" s="33"/>
      <c r="I518" s="21">
        <f t="shared" si="38"/>
        <v>28416.666666666639</v>
      </c>
      <c r="J518" s="22">
        <f t="shared" si="39"/>
        <v>6133333.3333333265</v>
      </c>
    </row>
    <row r="519" spans="2:10" ht="14.25">
      <c r="B519" s="20">
        <v>509</v>
      </c>
      <c r="C519" s="32">
        <f t="shared" si="40"/>
        <v>60723</v>
      </c>
      <c r="D519" s="32"/>
      <c r="E519" s="33">
        <f t="shared" si="36"/>
        <v>94777.777777777752</v>
      </c>
      <c r="F519" s="33"/>
      <c r="G519" s="33">
        <f t="shared" si="37"/>
        <v>66666.666666666672</v>
      </c>
      <c r="H519" s="33"/>
      <c r="I519" s="21">
        <f t="shared" si="38"/>
        <v>28111.11111111108</v>
      </c>
      <c r="J519" s="22">
        <f t="shared" si="39"/>
        <v>6066666.6666666595</v>
      </c>
    </row>
    <row r="520" spans="2:10" ht="14.25">
      <c r="B520" s="20">
        <v>510</v>
      </c>
      <c r="C520" s="32">
        <f t="shared" si="40"/>
        <v>60753</v>
      </c>
      <c r="D520" s="32"/>
      <c r="E520" s="33">
        <f t="shared" si="36"/>
        <v>94472.22222222219</v>
      </c>
      <c r="F520" s="33"/>
      <c r="G520" s="33">
        <f t="shared" si="37"/>
        <v>66666.666666666672</v>
      </c>
      <c r="H520" s="33"/>
      <c r="I520" s="21">
        <f t="shared" si="38"/>
        <v>27805.555555555522</v>
      </c>
      <c r="J520" s="22">
        <f t="shared" si="39"/>
        <v>5999999.9999999925</v>
      </c>
    </row>
    <row r="521" spans="2:10" ht="14.25">
      <c r="B521" s="20">
        <v>511</v>
      </c>
      <c r="C521" s="32">
        <f t="shared" si="40"/>
        <v>60784</v>
      </c>
      <c r="D521" s="32"/>
      <c r="E521" s="33">
        <f t="shared" si="36"/>
        <v>94166.666666666642</v>
      </c>
      <c r="F521" s="33"/>
      <c r="G521" s="33">
        <f t="shared" si="37"/>
        <v>66666.666666666672</v>
      </c>
      <c r="H521" s="33"/>
      <c r="I521" s="21">
        <f t="shared" si="38"/>
        <v>27499.999999999967</v>
      </c>
      <c r="J521" s="22">
        <f t="shared" si="39"/>
        <v>5933333.3333333256</v>
      </c>
    </row>
    <row r="522" spans="2:10" ht="14.25">
      <c r="B522" s="20">
        <v>512</v>
      </c>
      <c r="C522" s="32">
        <f t="shared" si="40"/>
        <v>60814</v>
      </c>
      <c r="D522" s="32"/>
      <c r="E522" s="33">
        <f t="shared" si="36"/>
        <v>93861.11111111108</v>
      </c>
      <c r="F522" s="33"/>
      <c r="G522" s="33">
        <f t="shared" si="37"/>
        <v>66666.666666666672</v>
      </c>
      <c r="H522" s="33"/>
      <c r="I522" s="21">
        <f t="shared" si="38"/>
        <v>27194.444444444409</v>
      </c>
      <c r="J522" s="22">
        <f t="shared" si="39"/>
        <v>5866666.6666666586</v>
      </c>
    </row>
    <row r="523" spans="2:10" ht="14.25">
      <c r="B523" s="20">
        <v>513</v>
      </c>
      <c r="C523" s="32">
        <f t="shared" si="40"/>
        <v>60845</v>
      </c>
      <c r="D523" s="32"/>
      <c r="E523" s="33">
        <f t="shared" si="36"/>
        <v>93555.555555555518</v>
      </c>
      <c r="F523" s="33"/>
      <c r="G523" s="33">
        <f t="shared" si="37"/>
        <v>66666.666666666672</v>
      </c>
      <c r="H523" s="33"/>
      <c r="I523" s="21">
        <f t="shared" si="38"/>
        <v>26888.88888888885</v>
      </c>
      <c r="J523" s="22">
        <f t="shared" si="39"/>
        <v>5799999.9999999916</v>
      </c>
    </row>
    <row r="524" spans="2:10" ht="14.25">
      <c r="B524" s="20">
        <v>514</v>
      </c>
      <c r="C524" s="32">
        <f t="shared" si="40"/>
        <v>60876</v>
      </c>
      <c r="D524" s="32"/>
      <c r="E524" s="33">
        <f t="shared" ref="E524:E587" si="41">IF(C524&lt;&gt;"",G524+I524,"")</f>
        <v>93249.999999999971</v>
      </c>
      <c r="F524" s="33"/>
      <c r="G524" s="33">
        <f t="shared" si="37"/>
        <v>66666.666666666672</v>
      </c>
      <c r="H524" s="33"/>
      <c r="I524" s="21">
        <f t="shared" si="38"/>
        <v>26583.333333333296</v>
      </c>
      <c r="J524" s="22">
        <f t="shared" si="39"/>
        <v>5733333.3333333246</v>
      </c>
    </row>
    <row r="525" spans="2:10" ht="14.25">
      <c r="B525" s="20">
        <v>515</v>
      </c>
      <c r="C525" s="32">
        <f t="shared" si="40"/>
        <v>60906</v>
      </c>
      <c r="D525" s="32"/>
      <c r="E525" s="33">
        <f t="shared" si="41"/>
        <v>92944.444444444409</v>
      </c>
      <c r="F525" s="33"/>
      <c r="G525" s="33">
        <f t="shared" ref="G525:G588" si="42">IF(C525&lt;&gt;"",G524,"")</f>
        <v>66666.666666666672</v>
      </c>
      <c r="H525" s="33"/>
      <c r="I525" s="21">
        <f t="shared" ref="I525:I588" si="43">IF(C525&lt;&gt;"",J524*($I$5/100)/12,"")</f>
        <v>26277.777777777737</v>
      </c>
      <c r="J525" s="22">
        <f t="shared" si="39"/>
        <v>5666666.6666666577</v>
      </c>
    </row>
    <row r="526" spans="2:10" ht="14.25">
      <c r="B526" s="20">
        <v>516</v>
      </c>
      <c r="C526" s="32">
        <f t="shared" si="40"/>
        <v>60937</v>
      </c>
      <c r="D526" s="32"/>
      <c r="E526" s="33">
        <f t="shared" si="41"/>
        <v>92638.888888888847</v>
      </c>
      <c r="F526" s="33"/>
      <c r="G526" s="33">
        <f t="shared" si="42"/>
        <v>66666.666666666672</v>
      </c>
      <c r="H526" s="33"/>
      <c r="I526" s="21">
        <f t="shared" si="43"/>
        <v>25972.222222222179</v>
      </c>
      <c r="J526" s="22">
        <f t="shared" ref="J526:J589" si="44">IF(C526&lt;&gt;"",J525-G526,"")</f>
        <v>5599999.9999999907</v>
      </c>
    </row>
    <row r="527" spans="2:10" ht="14.25">
      <c r="B527" s="20">
        <v>517</v>
      </c>
      <c r="C527" s="32">
        <f t="shared" si="40"/>
        <v>60967</v>
      </c>
      <c r="D527" s="32"/>
      <c r="E527" s="33">
        <f t="shared" si="41"/>
        <v>92333.333333333299</v>
      </c>
      <c r="F527" s="33"/>
      <c r="G527" s="33">
        <f t="shared" si="42"/>
        <v>66666.666666666672</v>
      </c>
      <c r="H527" s="33"/>
      <c r="I527" s="21">
        <f t="shared" si="43"/>
        <v>25666.666666666624</v>
      </c>
      <c r="J527" s="22">
        <f t="shared" si="44"/>
        <v>5533333.3333333237</v>
      </c>
    </row>
    <row r="528" spans="2:10" ht="14.25">
      <c r="B528" s="20">
        <v>518</v>
      </c>
      <c r="C528" s="32">
        <f t="shared" si="40"/>
        <v>60998</v>
      </c>
      <c r="D528" s="32"/>
      <c r="E528" s="33">
        <f t="shared" si="41"/>
        <v>92027.777777777737</v>
      </c>
      <c r="F528" s="33"/>
      <c r="G528" s="33">
        <f t="shared" si="42"/>
        <v>66666.666666666672</v>
      </c>
      <c r="H528" s="33"/>
      <c r="I528" s="21">
        <f t="shared" si="43"/>
        <v>25361.111111111066</v>
      </c>
      <c r="J528" s="22">
        <f t="shared" si="44"/>
        <v>5466666.6666666567</v>
      </c>
    </row>
    <row r="529" spans="2:10" ht="14.25">
      <c r="B529" s="20">
        <v>519</v>
      </c>
      <c r="C529" s="32">
        <f t="shared" si="40"/>
        <v>61029</v>
      </c>
      <c r="D529" s="32"/>
      <c r="E529" s="33">
        <f t="shared" si="41"/>
        <v>91722.222222222175</v>
      </c>
      <c r="F529" s="33"/>
      <c r="G529" s="33">
        <f t="shared" si="42"/>
        <v>66666.666666666672</v>
      </c>
      <c r="H529" s="33"/>
      <c r="I529" s="21">
        <f t="shared" si="43"/>
        <v>25055.555555555507</v>
      </c>
      <c r="J529" s="22">
        <f t="shared" si="44"/>
        <v>5399999.9999999898</v>
      </c>
    </row>
    <row r="530" spans="2:10" ht="14.25">
      <c r="B530" s="20">
        <v>520</v>
      </c>
      <c r="C530" s="32">
        <f t="shared" si="40"/>
        <v>61057</v>
      </c>
      <c r="D530" s="32"/>
      <c r="E530" s="33">
        <f t="shared" si="41"/>
        <v>91416.666666666628</v>
      </c>
      <c r="F530" s="33"/>
      <c r="G530" s="33">
        <f t="shared" si="42"/>
        <v>66666.666666666672</v>
      </c>
      <c r="H530" s="33"/>
      <c r="I530" s="21">
        <f t="shared" si="43"/>
        <v>24749.999999999953</v>
      </c>
      <c r="J530" s="22">
        <f t="shared" si="44"/>
        <v>5333333.3333333228</v>
      </c>
    </row>
    <row r="531" spans="2:10" ht="14.25">
      <c r="B531" s="20">
        <v>521</v>
      </c>
      <c r="C531" s="32">
        <f t="shared" si="40"/>
        <v>61088</v>
      </c>
      <c r="D531" s="32"/>
      <c r="E531" s="33">
        <f t="shared" si="41"/>
        <v>91111.111111111066</v>
      </c>
      <c r="F531" s="33"/>
      <c r="G531" s="33">
        <f t="shared" si="42"/>
        <v>66666.666666666672</v>
      </c>
      <c r="H531" s="33"/>
      <c r="I531" s="21">
        <f t="shared" si="43"/>
        <v>24444.444444444394</v>
      </c>
      <c r="J531" s="22">
        <f t="shared" si="44"/>
        <v>5266666.6666666558</v>
      </c>
    </row>
    <row r="532" spans="2:10" ht="14.25">
      <c r="B532" s="20">
        <v>522</v>
      </c>
      <c r="C532" s="32">
        <f t="shared" si="40"/>
        <v>61118</v>
      </c>
      <c r="D532" s="32"/>
      <c r="E532" s="33">
        <f t="shared" si="41"/>
        <v>90805.555555555504</v>
      </c>
      <c r="F532" s="33"/>
      <c r="G532" s="33">
        <f t="shared" si="42"/>
        <v>66666.666666666672</v>
      </c>
      <c r="H532" s="33"/>
      <c r="I532" s="21">
        <f t="shared" si="43"/>
        <v>24138.888888888836</v>
      </c>
      <c r="J532" s="22">
        <f t="shared" si="44"/>
        <v>5199999.9999999888</v>
      </c>
    </row>
    <row r="533" spans="2:10" ht="14.25">
      <c r="B533" s="20">
        <v>523</v>
      </c>
      <c r="C533" s="32">
        <f t="shared" si="40"/>
        <v>61149</v>
      </c>
      <c r="D533" s="32"/>
      <c r="E533" s="33">
        <f t="shared" si="41"/>
        <v>90499.999999999956</v>
      </c>
      <c r="F533" s="33"/>
      <c r="G533" s="33">
        <f t="shared" si="42"/>
        <v>66666.666666666672</v>
      </c>
      <c r="H533" s="33"/>
      <c r="I533" s="21">
        <f t="shared" si="43"/>
        <v>23833.333333333281</v>
      </c>
      <c r="J533" s="22">
        <f t="shared" si="44"/>
        <v>5133333.3333333218</v>
      </c>
    </row>
    <row r="534" spans="2:10" ht="14.25">
      <c r="B534" s="20">
        <v>524</v>
      </c>
      <c r="C534" s="32">
        <f t="shared" si="40"/>
        <v>61179</v>
      </c>
      <c r="D534" s="32"/>
      <c r="E534" s="33">
        <f t="shared" si="41"/>
        <v>90194.444444444394</v>
      </c>
      <c r="F534" s="33"/>
      <c r="G534" s="33">
        <f t="shared" si="42"/>
        <v>66666.666666666672</v>
      </c>
      <c r="H534" s="33"/>
      <c r="I534" s="21">
        <f t="shared" si="43"/>
        <v>23527.777777777726</v>
      </c>
      <c r="J534" s="22">
        <f t="shared" si="44"/>
        <v>5066666.6666666549</v>
      </c>
    </row>
    <row r="535" spans="2:10" ht="14.25">
      <c r="B535" s="20">
        <v>525</v>
      </c>
      <c r="C535" s="32">
        <f t="shared" si="40"/>
        <v>61210</v>
      </c>
      <c r="D535" s="32"/>
      <c r="E535" s="33">
        <f t="shared" si="41"/>
        <v>89888.888888888847</v>
      </c>
      <c r="F535" s="33"/>
      <c r="G535" s="33">
        <f t="shared" si="42"/>
        <v>66666.666666666672</v>
      </c>
      <c r="H535" s="33"/>
      <c r="I535" s="21">
        <f t="shared" si="43"/>
        <v>23222.222222222172</v>
      </c>
      <c r="J535" s="22">
        <f t="shared" si="44"/>
        <v>4999999.9999999879</v>
      </c>
    </row>
    <row r="536" spans="2:10" ht="14.25">
      <c r="B536" s="20">
        <v>526</v>
      </c>
      <c r="C536" s="32">
        <f t="shared" si="40"/>
        <v>61241</v>
      </c>
      <c r="D536" s="32"/>
      <c r="E536" s="33">
        <f t="shared" si="41"/>
        <v>89583.333333333285</v>
      </c>
      <c r="F536" s="33"/>
      <c r="G536" s="33">
        <f t="shared" si="42"/>
        <v>66666.666666666672</v>
      </c>
      <c r="H536" s="33"/>
      <c r="I536" s="21">
        <f t="shared" si="43"/>
        <v>22916.666666666613</v>
      </c>
      <c r="J536" s="22">
        <f t="shared" si="44"/>
        <v>4933333.3333333209</v>
      </c>
    </row>
    <row r="537" spans="2:10" ht="14.25">
      <c r="B537" s="20">
        <v>527</v>
      </c>
      <c r="C537" s="32">
        <f t="shared" si="40"/>
        <v>61271</v>
      </c>
      <c r="D537" s="32"/>
      <c r="E537" s="33">
        <f t="shared" si="41"/>
        <v>89277.777777777723</v>
      </c>
      <c r="F537" s="33"/>
      <c r="G537" s="33">
        <f t="shared" si="42"/>
        <v>66666.666666666672</v>
      </c>
      <c r="H537" s="33"/>
      <c r="I537" s="21">
        <f t="shared" si="43"/>
        <v>22611.111111111055</v>
      </c>
      <c r="J537" s="22">
        <f t="shared" si="44"/>
        <v>4866666.6666666539</v>
      </c>
    </row>
    <row r="538" spans="2:10" ht="14.25">
      <c r="B538" s="20">
        <v>528</v>
      </c>
      <c r="C538" s="32">
        <f t="shared" si="40"/>
        <v>61302</v>
      </c>
      <c r="D538" s="32"/>
      <c r="E538" s="33">
        <f t="shared" si="41"/>
        <v>88972.222222222175</v>
      </c>
      <c r="F538" s="33"/>
      <c r="G538" s="33">
        <f t="shared" si="42"/>
        <v>66666.666666666672</v>
      </c>
      <c r="H538" s="33"/>
      <c r="I538" s="21">
        <f t="shared" si="43"/>
        <v>22305.5555555555</v>
      </c>
      <c r="J538" s="22">
        <f t="shared" si="44"/>
        <v>4799999.999999987</v>
      </c>
    </row>
    <row r="539" spans="2:10" ht="14.25">
      <c r="B539" s="20">
        <v>529</v>
      </c>
      <c r="C539" s="32">
        <f t="shared" si="40"/>
        <v>61332</v>
      </c>
      <c r="D539" s="32"/>
      <c r="E539" s="33">
        <f t="shared" si="41"/>
        <v>88666.666666666613</v>
      </c>
      <c r="F539" s="33"/>
      <c r="G539" s="33">
        <f t="shared" si="42"/>
        <v>66666.666666666672</v>
      </c>
      <c r="H539" s="33"/>
      <c r="I539" s="21">
        <f t="shared" si="43"/>
        <v>21999.999999999942</v>
      </c>
      <c r="J539" s="22">
        <f t="shared" si="44"/>
        <v>4733333.33333332</v>
      </c>
    </row>
    <row r="540" spans="2:10" ht="14.25">
      <c r="B540" s="20">
        <v>530</v>
      </c>
      <c r="C540" s="32">
        <f t="shared" si="40"/>
        <v>61363</v>
      </c>
      <c r="D540" s="32"/>
      <c r="E540" s="33">
        <f t="shared" si="41"/>
        <v>88361.111111111051</v>
      </c>
      <c r="F540" s="33"/>
      <c r="G540" s="33">
        <f t="shared" si="42"/>
        <v>66666.666666666672</v>
      </c>
      <c r="H540" s="33"/>
      <c r="I540" s="21">
        <f t="shared" si="43"/>
        <v>21694.444444444383</v>
      </c>
      <c r="J540" s="22">
        <f t="shared" si="44"/>
        <v>4666666.666666653</v>
      </c>
    </row>
    <row r="541" spans="2:10" ht="14.25">
      <c r="B541" s="20">
        <v>531</v>
      </c>
      <c r="C541" s="32">
        <f t="shared" si="40"/>
        <v>61394</v>
      </c>
      <c r="D541" s="32"/>
      <c r="E541" s="33">
        <f t="shared" si="41"/>
        <v>88055.555555555504</v>
      </c>
      <c r="F541" s="33"/>
      <c r="G541" s="33">
        <f t="shared" si="42"/>
        <v>66666.666666666672</v>
      </c>
      <c r="H541" s="33"/>
      <c r="I541" s="21">
        <f t="shared" si="43"/>
        <v>21388.888888888829</v>
      </c>
      <c r="J541" s="22">
        <f t="shared" si="44"/>
        <v>4599999.999999986</v>
      </c>
    </row>
    <row r="542" spans="2:10" ht="14.25">
      <c r="B542" s="20">
        <v>532</v>
      </c>
      <c r="C542" s="32">
        <f t="shared" si="40"/>
        <v>61423</v>
      </c>
      <c r="D542" s="32"/>
      <c r="E542" s="33">
        <f t="shared" si="41"/>
        <v>87749.999999999942</v>
      </c>
      <c r="F542" s="33"/>
      <c r="G542" s="33">
        <f t="shared" si="42"/>
        <v>66666.666666666672</v>
      </c>
      <c r="H542" s="33"/>
      <c r="I542" s="21">
        <f t="shared" si="43"/>
        <v>21083.33333333327</v>
      </c>
      <c r="J542" s="22">
        <f t="shared" si="44"/>
        <v>4533333.3333333191</v>
      </c>
    </row>
    <row r="543" spans="2:10" ht="14.25">
      <c r="B543" s="20">
        <v>533</v>
      </c>
      <c r="C543" s="32">
        <f t="shared" si="40"/>
        <v>61454</v>
      </c>
      <c r="D543" s="32"/>
      <c r="E543" s="33">
        <f t="shared" si="41"/>
        <v>87444.44444444438</v>
      </c>
      <c r="F543" s="33"/>
      <c r="G543" s="33">
        <f t="shared" si="42"/>
        <v>66666.666666666672</v>
      </c>
      <c r="H543" s="33"/>
      <c r="I543" s="21">
        <f t="shared" si="43"/>
        <v>20777.777777777712</v>
      </c>
      <c r="J543" s="22">
        <f t="shared" si="44"/>
        <v>4466666.6666666521</v>
      </c>
    </row>
    <row r="544" spans="2:10" ht="14.25">
      <c r="B544" s="20">
        <v>534</v>
      </c>
      <c r="C544" s="32">
        <f t="shared" si="40"/>
        <v>61484</v>
      </c>
      <c r="D544" s="32"/>
      <c r="E544" s="33">
        <f t="shared" si="41"/>
        <v>87138.888888888832</v>
      </c>
      <c r="F544" s="33"/>
      <c r="G544" s="33">
        <f t="shared" si="42"/>
        <v>66666.666666666672</v>
      </c>
      <c r="H544" s="33"/>
      <c r="I544" s="21">
        <f t="shared" si="43"/>
        <v>20472.222222222157</v>
      </c>
      <c r="J544" s="22">
        <f t="shared" si="44"/>
        <v>4399999.9999999851</v>
      </c>
    </row>
    <row r="545" spans="2:10" ht="14.25">
      <c r="B545" s="20">
        <v>535</v>
      </c>
      <c r="C545" s="32">
        <f t="shared" si="40"/>
        <v>61515</v>
      </c>
      <c r="D545" s="32"/>
      <c r="E545" s="33">
        <f t="shared" si="41"/>
        <v>86833.33333333327</v>
      </c>
      <c r="F545" s="33"/>
      <c r="G545" s="33">
        <f t="shared" si="42"/>
        <v>66666.666666666672</v>
      </c>
      <c r="H545" s="33"/>
      <c r="I545" s="21">
        <f t="shared" si="43"/>
        <v>20166.666666666599</v>
      </c>
      <c r="J545" s="22">
        <f t="shared" si="44"/>
        <v>4333333.3333333181</v>
      </c>
    </row>
    <row r="546" spans="2:10" ht="14.25">
      <c r="B546" s="20">
        <v>536</v>
      </c>
      <c r="C546" s="32">
        <f t="shared" si="40"/>
        <v>61545</v>
      </c>
      <c r="D546" s="32"/>
      <c r="E546" s="33">
        <f t="shared" si="41"/>
        <v>86527.777777777708</v>
      </c>
      <c r="F546" s="33"/>
      <c r="G546" s="33">
        <f t="shared" si="42"/>
        <v>66666.666666666672</v>
      </c>
      <c r="H546" s="33"/>
      <c r="I546" s="21">
        <f t="shared" si="43"/>
        <v>19861.11111111104</v>
      </c>
      <c r="J546" s="22">
        <f t="shared" si="44"/>
        <v>4266666.6666666511</v>
      </c>
    </row>
    <row r="547" spans="2:10" ht="14.25">
      <c r="B547" s="20">
        <v>537</v>
      </c>
      <c r="C547" s="32">
        <f t="shared" si="40"/>
        <v>61576</v>
      </c>
      <c r="D547" s="32"/>
      <c r="E547" s="33">
        <f t="shared" si="41"/>
        <v>86222.222222222161</v>
      </c>
      <c r="F547" s="33"/>
      <c r="G547" s="33">
        <f t="shared" si="42"/>
        <v>66666.666666666672</v>
      </c>
      <c r="H547" s="33"/>
      <c r="I547" s="21">
        <f t="shared" si="43"/>
        <v>19555.555555555486</v>
      </c>
      <c r="J547" s="22">
        <f t="shared" si="44"/>
        <v>4199999.9999999842</v>
      </c>
    </row>
    <row r="548" spans="2:10" ht="14.25">
      <c r="B548" s="20">
        <v>538</v>
      </c>
      <c r="C548" s="32">
        <f t="shared" si="40"/>
        <v>61607</v>
      </c>
      <c r="D548" s="32"/>
      <c r="E548" s="33">
        <f t="shared" si="41"/>
        <v>85916.666666666599</v>
      </c>
      <c r="F548" s="33"/>
      <c r="G548" s="33">
        <f t="shared" si="42"/>
        <v>66666.666666666672</v>
      </c>
      <c r="H548" s="33"/>
      <c r="I548" s="21">
        <f t="shared" si="43"/>
        <v>19249.999999999927</v>
      </c>
      <c r="J548" s="22">
        <f t="shared" si="44"/>
        <v>4133333.3333333177</v>
      </c>
    </row>
    <row r="549" spans="2:10" ht="14.25">
      <c r="B549" s="20">
        <v>539</v>
      </c>
      <c r="C549" s="32">
        <f t="shared" si="40"/>
        <v>61637</v>
      </c>
      <c r="D549" s="32"/>
      <c r="E549" s="33">
        <f t="shared" si="41"/>
        <v>85611.111111111037</v>
      </c>
      <c r="F549" s="33"/>
      <c r="G549" s="33">
        <f t="shared" si="42"/>
        <v>66666.666666666672</v>
      </c>
      <c r="H549" s="33"/>
      <c r="I549" s="21">
        <f t="shared" si="43"/>
        <v>18944.444444444372</v>
      </c>
      <c r="J549" s="22">
        <f t="shared" si="44"/>
        <v>4066666.6666666511</v>
      </c>
    </row>
    <row r="550" spans="2:10" ht="14.25">
      <c r="B550" s="20">
        <v>540</v>
      </c>
      <c r="C550" s="32">
        <f t="shared" si="40"/>
        <v>61668</v>
      </c>
      <c r="D550" s="32"/>
      <c r="E550" s="33">
        <f t="shared" si="41"/>
        <v>85305.555555555489</v>
      </c>
      <c r="F550" s="33"/>
      <c r="G550" s="33">
        <f t="shared" si="42"/>
        <v>66666.666666666672</v>
      </c>
      <c r="H550" s="33"/>
      <c r="I550" s="21">
        <f t="shared" si="43"/>
        <v>18638.888888888818</v>
      </c>
      <c r="J550" s="22">
        <f t="shared" si="44"/>
        <v>3999999.9999999846</v>
      </c>
    </row>
    <row r="551" spans="2:10" ht="14.25">
      <c r="B551" s="20">
        <v>541</v>
      </c>
      <c r="C551" s="32">
        <f t="shared" si="40"/>
        <v>61698</v>
      </c>
      <c r="D551" s="32"/>
      <c r="E551" s="33">
        <f t="shared" si="41"/>
        <v>84999.999999999942</v>
      </c>
      <c r="F551" s="33"/>
      <c r="G551" s="33">
        <f t="shared" si="42"/>
        <v>66666.666666666672</v>
      </c>
      <c r="H551" s="33"/>
      <c r="I551" s="21">
        <f t="shared" si="43"/>
        <v>18333.333333333263</v>
      </c>
      <c r="J551" s="22">
        <f t="shared" si="44"/>
        <v>3933333.3333333181</v>
      </c>
    </row>
    <row r="552" spans="2:10" ht="14.25">
      <c r="B552" s="20">
        <v>542</v>
      </c>
      <c r="C552" s="32">
        <f t="shared" si="40"/>
        <v>61729</v>
      </c>
      <c r="D552" s="32"/>
      <c r="E552" s="33">
        <f t="shared" si="41"/>
        <v>84694.44444444438</v>
      </c>
      <c r="F552" s="33"/>
      <c r="G552" s="33">
        <f t="shared" si="42"/>
        <v>66666.666666666672</v>
      </c>
      <c r="H552" s="33"/>
      <c r="I552" s="21">
        <f t="shared" si="43"/>
        <v>18027.777777777708</v>
      </c>
      <c r="J552" s="22">
        <f t="shared" si="44"/>
        <v>3866666.6666666516</v>
      </c>
    </row>
    <row r="553" spans="2:10" ht="14.25">
      <c r="B553" s="20">
        <v>543</v>
      </c>
      <c r="C553" s="32">
        <f t="shared" si="40"/>
        <v>61760</v>
      </c>
      <c r="D553" s="32"/>
      <c r="E553" s="33">
        <f t="shared" si="41"/>
        <v>84388.888888888818</v>
      </c>
      <c r="F553" s="33"/>
      <c r="G553" s="33">
        <f t="shared" si="42"/>
        <v>66666.666666666672</v>
      </c>
      <c r="H553" s="33"/>
      <c r="I553" s="21">
        <f t="shared" si="43"/>
        <v>17722.222222222154</v>
      </c>
      <c r="J553" s="22">
        <f t="shared" si="44"/>
        <v>3799999.9999999851</v>
      </c>
    </row>
    <row r="554" spans="2:10" ht="14.25">
      <c r="B554" s="20">
        <v>544</v>
      </c>
      <c r="C554" s="32">
        <f t="shared" si="40"/>
        <v>61788</v>
      </c>
      <c r="D554" s="32"/>
      <c r="E554" s="33">
        <f t="shared" si="41"/>
        <v>84083.33333333327</v>
      </c>
      <c r="F554" s="33"/>
      <c r="G554" s="33">
        <f t="shared" si="42"/>
        <v>66666.666666666672</v>
      </c>
      <c r="H554" s="33"/>
      <c r="I554" s="21">
        <f t="shared" si="43"/>
        <v>17416.666666666599</v>
      </c>
      <c r="J554" s="22">
        <f t="shared" si="44"/>
        <v>3733333.3333333186</v>
      </c>
    </row>
    <row r="555" spans="2:10" ht="14.25">
      <c r="B555" s="20">
        <v>545</v>
      </c>
      <c r="C555" s="32">
        <f t="shared" si="40"/>
        <v>61819</v>
      </c>
      <c r="D555" s="32"/>
      <c r="E555" s="33">
        <f t="shared" si="41"/>
        <v>83777.777777777723</v>
      </c>
      <c r="F555" s="33"/>
      <c r="G555" s="33">
        <f t="shared" si="42"/>
        <v>66666.666666666672</v>
      </c>
      <c r="H555" s="33"/>
      <c r="I555" s="21">
        <f t="shared" si="43"/>
        <v>17111.111111111044</v>
      </c>
      <c r="J555" s="22">
        <f t="shared" si="44"/>
        <v>3666666.6666666521</v>
      </c>
    </row>
    <row r="556" spans="2:10" ht="14.25">
      <c r="B556" s="20">
        <v>546</v>
      </c>
      <c r="C556" s="32">
        <f t="shared" si="40"/>
        <v>61849</v>
      </c>
      <c r="D556" s="32"/>
      <c r="E556" s="33">
        <f t="shared" si="41"/>
        <v>83472.222222222161</v>
      </c>
      <c r="F556" s="33"/>
      <c r="G556" s="33">
        <f t="shared" si="42"/>
        <v>66666.666666666672</v>
      </c>
      <c r="H556" s="33"/>
      <c r="I556" s="21">
        <f t="shared" si="43"/>
        <v>16805.555555555489</v>
      </c>
      <c r="J556" s="22">
        <f t="shared" si="44"/>
        <v>3599999.9999999856</v>
      </c>
    </row>
    <row r="557" spans="2:10" ht="14.25">
      <c r="B557" s="20">
        <v>547</v>
      </c>
      <c r="C557" s="32">
        <f t="shared" si="40"/>
        <v>61880</v>
      </c>
      <c r="D557" s="32"/>
      <c r="E557" s="33">
        <f t="shared" si="41"/>
        <v>83166.666666666599</v>
      </c>
      <c r="F557" s="33"/>
      <c r="G557" s="33">
        <f t="shared" si="42"/>
        <v>66666.666666666672</v>
      </c>
      <c r="H557" s="33"/>
      <c r="I557" s="21">
        <f t="shared" si="43"/>
        <v>16499.999999999935</v>
      </c>
      <c r="J557" s="22">
        <f t="shared" si="44"/>
        <v>3533333.3333333191</v>
      </c>
    </row>
    <row r="558" spans="2:10" ht="14.25">
      <c r="B558" s="20">
        <v>548</v>
      </c>
      <c r="C558" s="32">
        <f t="shared" si="40"/>
        <v>61910</v>
      </c>
      <c r="D558" s="32"/>
      <c r="E558" s="33">
        <f t="shared" si="41"/>
        <v>82861.111111111051</v>
      </c>
      <c r="F558" s="33"/>
      <c r="G558" s="33">
        <f t="shared" si="42"/>
        <v>66666.666666666672</v>
      </c>
      <c r="H558" s="33"/>
      <c r="I558" s="21">
        <f t="shared" si="43"/>
        <v>16194.44444444438</v>
      </c>
      <c r="J558" s="22">
        <f t="shared" si="44"/>
        <v>3466666.6666666525</v>
      </c>
    </row>
    <row r="559" spans="2:10" ht="14.25">
      <c r="B559" s="20">
        <v>549</v>
      </c>
      <c r="C559" s="32">
        <f t="shared" si="40"/>
        <v>61941</v>
      </c>
      <c r="D559" s="32"/>
      <c r="E559" s="33">
        <f t="shared" si="41"/>
        <v>82555.555555555504</v>
      </c>
      <c r="F559" s="33"/>
      <c r="G559" s="33">
        <f t="shared" si="42"/>
        <v>66666.666666666672</v>
      </c>
      <c r="H559" s="33"/>
      <c r="I559" s="21">
        <f t="shared" si="43"/>
        <v>15888.888888888825</v>
      </c>
      <c r="J559" s="22">
        <f t="shared" si="44"/>
        <v>3399999.999999986</v>
      </c>
    </row>
    <row r="560" spans="2:10" ht="14.25">
      <c r="B560" s="20">
        <v>550</v>
      </c>
      <c r="C560" s="32">
        <f t="shared" si="40"/>
        <v>61972</v>
      </c>
      <c r="D560" s="32"/>
      <c r="E560" s="33">
        <f t="shared" si="41"/>
        <v>82249.999999999942</v>
      </c>
      <c r="F560" s="33"/>
      <c r="G560" s="33">
        <f t="shared" si="42"/>
        <v>66666.666666666672</v>
      </c>
      <c r="H560" s="33"/>
      <c r="I560" s="21">
        <f t="shared" si="43"/>
        <v>15583.33333333327</v>
      </c>
      <c r="J560" s="22">
        <f t="shared" si="44"/>
        <v>3333333.3333333195</v>
      </c>
    </row>
    <row r="561" spans="2:10" ht="14.25">
      <c r="B561" s="20">
        <v>551</v>
      </c>
      <c r="C561" s="32">
        <f t="shared" si="40"/>
        <v>62002</v>
      </c>
      <c r="D561" s="32"/>
      <c r="E561" s="33">
        <f t="shared" si="41"/>
        <v>81944.44444444438</v>
      </c>
      <c r="F561" s="33"/>
      <c r="G561" s="33">
        <f t="shared" si="42"/>
        <v>66666.666666666672</v>
      </c>
      <c r="H561" s="33"/>
      <c r="I561" s="21">
        <f t="shared" si="43"/>
        <v>15277.777777777716</v>
      </c>
      <c r="J561" s="22">
        <f t="shared" si="44"/>
        <v>3266666.666666653</v>
      </c>
    </row>
    <row r="562" spans="2:10" ht="14.25">
      <c r="B562" s="20">
        <v>552</v>
      </c>
      <c r="C562" s="32">
        <f t="shared" si="40"/>
        <v>62033</v>
      </c>
      <c r="D562" s="32"/>
      <c r="E562" s="33">
        <f t="shared" si="41"/>
        <v>81638.888888888832</v>
      </c>
      <c r="F562" s="33"/>
      <c r="G562" s="33">
        <f t="shared" si="42"/>
        <v>66666.666666666672</v>
      </c>
      <c r="H562" s="33"/>
      <c r="I562" s="21">
        <f t="shared" si="43"/>
        <v>14972.222222222161</v>
      </c>
      <c r="J562" s="22">
        <f t="shared" si="44"/>
        <v>3199999.9999999865</v>
      </c>
    </row>
    <row r="563" spans="2:10" ht="14.25">
      <c r="B563" s="20">
        <v>553</v>
      </c>
      <c r="C563" s="32">
        <f t="shared" ref="C563:C610" si="45">IF(B563&lt;=$J$8,EDATE(C562,1),"")</f>
        <v>62063</v>
      </c>
      <c r="D563" s="32"/>
      <c r="E563" s="33">
        <f t="shared" si="41"/>
        <v>81333.333333333285</v>
      </c>
      <c r="F563" s="33"/>
      <c r="G563" s="33">
        <f t="shared" si="42"/>
        <v>66666.666666666672</v>
      </c>
      <c r="H563" s="33"/>
      <c r="I563" s="21">
        <f t="shared" si="43"/>
        <v>14666.666666666606</v>
      </c>
      <c r="J563" s="22">
        <f t="shared" si="44"/>
        <v>3133333.33333332</v>
      </c>
    </row>
    <row r="564" spans="2:10" ht="14.25">
      <c r="B564" s="20">
        <v>554</v>
      </c>
      <c r="C564" s="32">
        <f t="shared" si="45"/>
        <v>62094</v>
      </c>
      <c r="D564" s="32"/>
      <c r="E564" s="33">
        <f t="shared" si="41"/>
        <v>81027.777777777723</v>
      </c>
      <c r="F564" s="33"/>
      <c r="G564" s="33">
        <f t="shared" si="42"/>
        <v>66666.666666666672</v>
      </c>
      <c r="H564" s="33"/>
      <c r="I564" s="21">
        <f t="shared" si="43"/>
        <v>14361.111111111049</v>
      </c>
      <c r="J564" s="22">
        <f t="shared" si="44"/>
        <v>3066666.6666666535</v>
      </c>
    </row>
    <row r="565" spans="2:10" ht="14.25">
      <c r="B565" s="20">
        <v>555</v>
      </c>
      <c r="C565" s="32">
        <f t="shared" si="45"/>
        <v>62125</v>
      </c>
      <c r="D565" s="32"/>
      <c r="E565" s="33">
        <f t="shared" si="41"/>
        <v>80722.222222222161</v>
      </c>
      <c r="F565" s="33"/>
      <c r="G565" s="33">
        <f t="shared" si="42"/>
        <v>66666.666666666672</v>
      </c>
      <c r="H565" s="33"/>
      <c r="I565" s="21">
        <f t="shared" si="43"/>
        <v>14055.555555555495</v>
      </c>
      <c r="J565" s="22">
        <f t="shared" si="44"/>
        <v>2999999.999999987</v>
      </c>
    </row>
    <row r="566" spans="2:10" ht="14.25">
      <c r="B566" s="20">
        <v>556</v>
      </c>
      <c r="C566" s="32">
        <f t="shared" si="45"/>
        <v>62153</v>
      </c>
      <c r="D566" s="32"/>
      <c r="E566" s="33">
        <f t="shared" si="41"/>
        <v>80416.666666666613</v>
      </c>
      <c r="F566" s="33"/>
      <c r="G566" s="33">
        <f t="shared" si="42"/>
        <v>66666.666666666672</v>
      </c>
      <c r="H566" s="33"/>
      <c r="I566" s="21">
        <f t="shared" si="43"/>
        <v>13749.99999999994</v>
      </c>
      <c r="J566" s="22">
        <f t="shared" si="44"/>
        <v>2933333.3333333205</v>
      </c>
    </row>
    <row r="567" spans="2:10" ht="14.25">
      <c r="B567" s="20">
        <v>557</v>
      </c>
      <c r="C567" s="32">
        <f t="shared" si="45"/>
        <v>62184</v>
      </c>
      <c r="D567" s="32"/>
      <c r="E567" s="33">
        <f t="shared" si="41"/>
        <v>80111.111111111051</v>
      </c>
      <c r="F567" s="33"/>
      <c r="G567" s="33">
        <f t="shared" si="42"/>
        <v>66666.666666666672</v>
      </c>
      <c r="H567" s="33"/>
      <c r="I567" s="21">
        <f t="shared" si="43"/>
        <v>13444.444444444385</v>
      </c>
      <c r="J567" s="22">
        <f t="shared" si="44"/>
        <v>2866666.6666666539</v>
      </c>
    </row>
    <row r="568" spans="2:10" ht="14.25">
      <c r="B568" s="20">
        <v>558</v>
      </c>
      <c r="C568" s="32">
        <f t="shared" si="45"/>
        <v>62214</v>
      </c>
      <c r="D568" s="32"/>
      <c r="E568" s="33">
        <f t="shared" si="41"/>
        <v>79805.555555555504</v>
      </c>
      <c r="F568" s="33"/>
      <c r="G568" s="33">
        <f t="shared" si="42"/>
        <v>66666.666666666672</v>
      </c>
      <c r="H568" s="33"/>
      <c r="I568" s="21">
        <f t="shared" si="43"/>
        <v>13138.88888888883</v>
      </c>
      <c r="J568" s="22">
        <f t="shared" si="44"/>
        <v>2799999.9999999874</v>
      </c>
    </row>
    <row r="569" spans="2:10" ht="14.25">
      <c r="B569" s="20">
        <v>559</v>
      </c>
      <c r="C569" s="32">
        <f t="shared" si="45"/>
        <v>62245</v>
      </c>
      <c r="D569" s="32"/>
      <c r="E569" s="33">
        <f t="shared" si="41"/>
        <v>79499.999999999942</v>
      </c>
      <c r="F569" s="33"/>
      <c r="G569" s="33">
        <f t="shared" si="42"/>
        <v>66666.666666666672</v>
      </c>
      <c r="H569" s="33"/>
      <c r="I569" s="21">
        <f t="shared" si="43"/>
        <v>12833.333333333276</v>
      </c>
      <c r="J569" s="22">
        <f t="shared" si="44"/>
        <v>2733333.3333333209</v>
      </c>
    </row>
    <row r="570" spans="2:10" ht="14.25">
      <c r="B570" s="20">
        <v>560</v>
      </c>
      <c r="C570" s="32">
        <f t="shared" si="45"/>
        <v>62275</v>
      </c>
      <c r="D570" s="32"/>
      <c r="E570" s="33">
        <f t="shared" si="41"/>
        <v>79194.444444444394</v>
      </c>
      <c r="F570" s="33"/>
      <c r="G570" s="33">
        <f t="shared" si="42"/>
        <v>66666.666666666672</v>
      </c>
      <c r="H570" s="33"/>
      <c r="I570" s="21">
        <f t="shared" si="43"/>
        <v>12527.777777777721</v>
      </c>
      <c r="J570" s="22">
        <f t="shared" si="44"/>
        <v>2666666.6666666544</v>
      </c>
    </row>
    <row r="571" spans="2:10" ht="14.25">
      <c r="B571" s="20">
        <v>561</v>
      </c>
      <c r="C571" s="32">
        <f t="shared" si="45"/>
        <v>62306</v>
      </c>
      <c r="D571" s="32"/>
      <c r="E571" s="33">
        <f t="shared" si="41"/>
        <v>78888.888888888832</v>
      </c>
      <c r="F571" s="33"/>
      <c r="G571" s="33">
        <f t="shared" si="42"/>
        <v>66666.666666666672</v>
      </c>
      <c r="H571" s="33"/>
      <c r="I571" s="21">
        <f t="shared" si="43"/>
        <v>12222.222222222166</v>
      </c>
      <c r="J571" s="22">
        <f t="shared" si="44"/>
        <v>2599999.9999999879</v>
      </c>
    </row>
    <row r="572" spans="2:10" ht="14.25">
      <c r="B572" s="20">
        <v>562</v>
      </c>
      <c r="C572" s="32">
        <f t="shared" si="45"/>
        <v>62337</v>
      </c>
      <c r="D572" s="32"/>
      <c r="E572" s="33">
        <f t="shared" si="41"/>
        <v>78583.333333333285</v>
      </c>
      <c r="F572" s="33"/>
      <c r="G572" s="33">
        <f t="shared" si="42"/>
        <v>66666.666666666672</v>
      </c>
      <c r="H572" s="33"/>
      <c r="I572" s="21">
        <f t="shared" si="43"/>
        <v>11916.666666666611</v>
      </c>
      <c r="J572" s="22">
        <f t="shared" si="44"/>
        <v>2533333.3333333214</v>
      </c>
    </row>
    <row r="573" spans="2:10" ht="14.25">
      <c r="B573" s="20">
        <v>563</v>
      </c>
      <c r="C573" s="32">
        <f t="shared" si="45"/>
        <v>62367</v>
      </c>
      <c r="D573" s="32"/>
      <c r="E573" s="33">
        <f t="shared" si="41"/>
        <v>78277.777777777723</v>
      </c>
      <c r="F573" s="33"/>
      <c r="G573" s="33">
        <f t="shared" si="42"/>
        <v>66666.666666666672</v>
      </c>
      <c r="H573" s="33"/>
      <c r="I573" s="21">
        <f t="shared" si="43"/>
        <v>11611.111111111057</v>
      </c>
      <c r="J573" s="22">
        <f t="shared" si="44"/>
        <v>2466666.6666666549</v>
      </c>
    </row>
    <row r="574" spans="2:10" ht="14.25">
      <c r="B574" s="20">
        <v>564</v>
      </c>
      <c r="C574" s="32">
        <f t="shared" si="45"/>
        <v>62398</v>
      </c>
      <c r="D574" s="32"/>
      <c r="E574" s="33">
        <f t="shared" si="41"/>
        <v>77972.222222222175</v>
      </c>
      <c r="F574" s="33"/>
      <c r="G574" s="33">
        <f t="shared" si="42"/>
        <v>66666.666666666672</v>
      </c>
      <c r="H574" s="33"/>
      <c r="I574" s="21">
        <f t="shared" si="43"/>
        <v>11305.555555555502</v>
      </c>
      <c r="J574" s="22">
        <f t="shared" si="44"/>
        <v>2399999.9999999884</v>
      </c>
    </row>
    <row r="575" spans="2:10" ht="14.25">
      <c r="B575" s="20">
        <v>565</v>
      </c>
      <c r="C575" s="32">
        <f t="shared" si="45"/>
        <v>62428</v>
      </c>
      <c r="D575" s="32"/>
      <c r="E575" s="33">
        <f t="shared" si="41"/>
        <v>77666.666666666613</v>
      </c>
      <c r="F575" s="33"/>
      <c r="G575" s="33">
        <f t="shared" si="42"/>
        <v>66666.666666666672</v>
      </c>
      <c r="H575" s="33"/>
      <c r="I575" s="21">
        <f t="shared" si="43"/>
        <v>10999.999999999947</v>
      </c>
      <c r="J575" s="22">
        <f t="shared" si="44"/>
        <v>2333333.3333333218</v>
      </c>
    </row>
    <row r="576" spans="2:10" ht="14.25">
      <c r="B576" s="20">
        <v>566</v>
      </c>
      <c r="C576" s="32">
        <f t="shared" si="45"/>
        <v>62459</v>
      </c>
      <c r="D576" s="32"/>
      <c r="E576" s="33">
        <f t="shared" si="41"/>
        <v>77361.111111111066</v>
      </c>
      <c r="F576" s="33"/>
      <c r="G576" s="33">
        <f t="shared" si="42"/>
        <v>66666.666666666672</v>
      </c>
      <c r="H576" s="33"/>
      <c r="I576" s="21">
        <f t="shared" si="43"/>
        <v>10694.444444444393</v>
      </c>
      <c r="J576" s="22">
        <f t="shared" si="44"/>
        <v>2266666.6666666553</v>
      </c>
    </row>
    <row r="577" spans="2:10" ht="14.25">
      <c r="B577" s="20">
        <v>567</v>
      </c>
      <c r="C577" s="32">
        <f t="shared" si="45"/>
        <v>62490</v>
      </c>
      <c r="D577" s="32"/>
      <c r="E577" s="33">
        <f t="shared" si="41"/>
        <v>77055.555555555504</v>
      </c>
      <c r="F577" s="33"/>
      <c r="G577" s="33">
        <f t="shared" si="42"/>
        <v>66666.666666666672</v>
      </c>
      <c r="H577" s="33"/>
      <c r="I577" s="21">
        <f t="shared" si="43"/>
        <v>10388.888888888838</v>
      </c>
      <c r="J577" s="22">
        <f t="shared" si="44"/>
        <v>2199999.9999999888</v>
      </c>
    </row>
    <row r="578" spans="2:10" ht="14.25">
      <c r="B578" s="20">
        <v>568</v>
      </c>
      <c r="C578" s="32">
        <f t="shared" si="45"/>
        <v>62518</v>
      </c>
      <c r="D578" s="32"/>
      <c r="E578" s="33">
        <f t="shared" si="41"/>
        <v>76749.999999999956</v>
      </c>
      <c r="F578" s="33"/>
      <c r="G578" s="33">
        <f t="shared" si="42"/>
        <v>66666.666666666672</v>
      </c>
      <c r="H578" s="33"/>
      <c r="I578" s="21">
        <f t="shared" si="43"/>
        <v>10083.333333333283</v>
      </c>
      <c r="J578" s="22">
        <f t="shared" si="44"/>
        <v>2133333.3333333223</v>
      </c>
    </row>
    <row r="579" spans="2:10" ht="14.25">
      <c r="B579" s="20">
        <v>569</v>
      </c>
      <c r="C579" s="32">
        <f t="shared" si="45"/>
        <v>62549</v>
      </c>
      <c r="D579" s="32"/>
      <c r="E579" s="33">
        <f t="shared" si="41"/>
        <v>76444.444444444394</v>
      </c>
      <c r="F579" s="33"/>
      <c r="G579" s="33">
        <f t="shared" si="42"/>
        <v>66666.666666666672</v>
      </c>
      <c r="H579" s="33"/>
      <c r="I579" s="21">
        <f t="shared" si="43"/>
        <v>9777.7777777777283</v>
      </c>
      <c r="J579" s="22">
        <f t="shared" si="44"/>
        <v>2066666.6666666556</v>
      </c>
    </row>
    <row r="580" spans="2:10" ht="14.25">
      <c r="B580" s="20">
        <v>570</v>
      </c>
      <c r="C580" s="32">
        <f t="shared" si="45"/>
        <v>62579</v>
      </c>
      <c r="D580" s="32"/>
      <c r="E580" s="33">
        <f t="shared" si="41"/>
        <v>76138.888888888847</v>
      </c>
      <c r="F580" s="33"/>
      <c r="G580" s="33">
        <f t="shared" si="42"/>
        <v>66666.666666666672</v>
      </c>
      <c r="H580" s="33"/>
      <c r="I580" s="21">
        <f t="shared" si="43"/>
        <v>9472.2222222221717</v>
      </c>
      <c r="J580" s="22">
        <f t="shared" si="44"/>
        <v>1999999.9999999888</v>
      </c>
    </row>
    <row r="581" spans="2:10" ht="14.25">
      <c r="B581" s="20">
        <v>571</v>
      </c>
      <c r="C581" s="32">
        <f t="shared" si="45"/>
        <v>62610</v>
      </c>
      <c r="D581" s="32"/>
      <c r="E581" s="33">
        <f t="shared" si="41"/>
        <v>75833.333333333285</v>
      </c>
      <c r="F581" s="33"/>
      <c r="G581" s="33">
        <f t="shared" si="42"/>
        <v>66666.666666666672</v>
      </c>
      <c r="H581" s="33"/>
      <c r="I581" s="21">
        <f t="shared" si="43"/>
        <v>9166.6666666666151</v>
      </c>
      <c r="J581" s="22">
        <f t="shared" si="44"/>
        <v>1933333.3333333221</v>
      </c>
    </row>
    <row r="582" spans="2:10" ht="14.25">
      <c r="B582" s="20">
        <v>572</v>
      </c>
      <c r="C582" s="32">
        <f t="shared" si="45"/>
        <v>62640</v>
      </c>
      <c r="D582" s="32"/>
      <c r="E582" s="33">
        <f t="shared" si="41"/>
        <v>75527.777777777737</v>
      </c>
      <c r="F582" s="33"/>
      <c r="G582" s="33">
        <f t="shared" si="42"/>
        <v>66666.666666666672</v>
      </c>
      <c r="H582" s="33"/>
      <c r="I582" s="21">
        <f t="shared" si="43"/>
        <v>8861.1111111110604</v>
      </c>
      <c r="J582" s="22">
        <f t="shared" si="44"/>
        <v>1866666.6666666553</v>
      </c>
    </row>
    <row r="583" spans="2:10" ht="14.25">
      <c r="B583" s="20">
        <v>573</v>
      </c>
      <c r="C583" s="32">
        <f t="shared" si="45"/>
        <v>62671</v>
      </c>
      <c r="D583" s="32"/>
      <c r="E583" s="33">
        <f t="shared" si="41"/>
        <v>75222.222222222175</v>
      </c>
      <c r="F583" s="33"/>
      <c r="G583" s="33">
        <f t="shared" si="42"/>
        <v>66666.666666666672</v>
      </c>
      <c r="H583" s="33"/>
      <c r="I583" s="21">
        <f t="shared" si="43"/>
        <v>8555.5555555555038</v>
      </c>
      <c r="J583" s="22">
        <f t="shared" si="44"/>
        <v>1799999.9999999886</v>
      </c>
    </row>
    <row r="584" spans="2:10" ht="14.25">
      <c r="B584" s="20">
        <v>574</v>
      </c>
      <c r="C584" s="32">
        <f t="shared" si="45"/>
        <v>62702</v>
      </c>
      <c r="D584" s="32"/>
      <c r="E584" s="33">
        <f t="shared" si="41"/>
        <v>74916.666666666613</v>
      </c>
      <c r="F584" s="33"/>
      <c r="G584" s="33">
        <f t="shared" si="42"/>
        <v>66666.666666666672</v>
      </c>
      <c r="H584" s="33"/>
      <c r="I584" s="21">
        <f t="shared" si="43"/>
        <v>8249.9999999999472</v>
      </c>
      <c r="J584" s="22">
        <f t="shared" si="44"/>
        <v>1733333.3333333218</v>
      </c>
    </row>
    <row r="585" spans="2:10" ht="14.25">
      <c r="B585" s="20">
        <v>575</v>
      </c>
      <c r="C585" s="32">
        <f t="shared" si="45"/>
        <v>62732</v>
      </c>
      <c r="D585" s="32"/>
      <c r="E585" s="33">
        <f t="shared" si="41"/>
        <v>74611.111111111066</v>
      </c>
      <c r="F585" s="33"/>
      <c r="G585" s="33">
        <f t="shared" si="42"/>
        <v>66666.666666666672</v>
      </c>
      <c r="H585" s="33"/>
      <c r="I585" s="21">
        <f t="shared" si="43"/>
        <v>7944.4444444443916</v>
      </c>
      <c r="J585" s="22">
        <f t="shared" si="44"/>
        <v>1666666.6666666551</v>
      </c>
    </row>
    <row r="586" spans="2:10" ht="14.25">
      <c r="B586" s="20">
        <v>576</v>
      </c>
      <c r="C586" s="32">
        <f t="shared" si="45"/>
        <v>62763</v>
      </c>
      <c r="D586" s="32"/>
      <c r="E586" s="33">
        <f t="shared" si="41"/>
        <v>74305.555555555504</v>
      </c>
      <c r="F586" s="33"/>
      <c r="G586" s="33">
        <f t="shared" si="42"/>
        <v>66666.666666666672</v>
      </c>
      <c r="H586" s="33"/>
      <c r="I586" s="21">
        <f t="shared" si="43"/>
        <v>7638.8888888888359</v>
      </c>
      <c r="J586" s="22">
        <f t="shared" si="44"/>
        <v>1599999.9999999884</v>
      </c>
    </row>
    <row r="587" spans="2:10" ht="14.25">
      <c r="B587" s="20">
        <v>577</v>
      </c>
      <c r="C587" s="32">
        <f t="shared" si="45"/>
        <v>62793</v>
      </c>
      <c r="D587" s="32"/>
      <c r="E587" s="33">
        <f t="shared" si="41"/>
        <v>73999.999999999956</v>
      </c>
      <c r="F587" s="33"/>
      <c r="G587" s="33">
        <f t="shared" si="42"/>
        <v>66666.666666666672</v>
      </c>
      <c r="H587" s="33"/>
      <c r="I587" s="21">
        <f t="shared" si="43"/>
        <v>7333.3333333332803</v>
      </c>
      <c r="J587" s="22">
        <f t="shared" si="44"/>
        <v>1533333.3333333216</v>
      </c>
    </row>
    <row r="588" spans="2:10" ht="14.25">
      <c r="B588" s="20">
        <v>578</v>
      </c>
      <c r="C588" s="32">
        <f t="shared" si="45"/>
        <v>62824</v>
      </c>
      <c r="D588" s="32"/>
      <c r="E588" s="33">
        <f t="shared" ref="E588:E610" si="46">IF(C588&lt;&gt;"",G588+I588,"")</f>
        <v>73694.444444444394</v>
      </c>
      <c r="F588" s="33"/>
      <c r="G588" s="33">
        <f t="shared" si="42"/>
        <v>66666.666666666672</v>
      </c>
      <c r="H588" s="33"/>
      <c r="I588" s="21">
        <f t="shared" si="43"/>
        <v>7027.7777777777237</v>
      </c>
      <c r="J588" s="22">
        <f t="shared" si="44"/>
        <v>1466666.6666666549</v>
      </c>
    </row>
    <row r="589" spans="2:10" ht="14.25">
      <c r="B589" s="20">
        <v>579</v>
      </c>
      <c r="C589" s="32">
        <f t="shared" si="45"/>
        <v>62855</v>
      </c>
      <c r="D589" s="32"/>
      <c r="E589" s="33">
        <f t="shared" si="46"/>
        <v>73388.888888888847</v>
      </c>
      <c r="F589" s="33"/>
      <c r="G589" s="33">
        <f t="shared" ref="G589:G610" si="47">IF(C589&lt;&gt;"",G588,"")</f>
        <v>66666.666666666672</v>
      </c>
      <c r="H589" s="33"/>
      <c r="I589" s="21">
        <f t="shared" ref="I589:I610" si="48">IF(C589&lt;&gt;"",J588*($I$5/100)/12,"")</f>
        <v>6722.2222222221681</v>
      </c>
      <c r="J589" s="22">
        <f t="shared" si="44"/>
        <v>1399999.9999999881</v>
      </c>
    </row>
    <row r="590" spans="2:10" ht="14.25">
      <c r="B590" s="20">
        <v>580</v>
      </c>
      <c r="C590" s="32">
        <f t="shared" si="45"/>
        <v>62884</v>
      </c>
      <c r="D590" s="32"/>
      <c r="E590" s="33">
        <f t="shared" si="46"/>
        <v>73083.333333333285</v>
      </c>
      <c r="F590" s="33"/>
      <c r="G590" s="33">
        <f t="shared" si="47"/>
        <v>66666.666666666672</v>
      </c>
      <c r="H590" s="33"/>
      <c r="I590" s="21">
        <f t="shared" si="48"/>
        <v>6416.6666666666124</v>
      </c>
      <c r="J590" s="22">
        <f t="shared" ref="J590:J610" si="49">IF(C590&lt;&gt;"",J589-G590,"")</f>
        <v>1333333.3333333214</v>
      </c>
    </row>
    <row r="591" spans="2:10" ht="14.25">
      <c r="B591" s="20">
        <v>581</v>
      </c>
      <c r="C591" s="32">
        <f t="shared" si="45"/>
        <v>62915</v>
      </c>
      <c r="D591" s="32"/>
      <c r="E591" s="33">
        <f t="shared" si="46"/>
        <v>72777.777777777723</v>
      </c>
      <c r="F591" s="33"/>
      <c r="G591" s="33">
        <f t="shared" si="47"/>
        <v>66666.666666666672</v>
      </c>
      <c r="H591" s="33"/>
      <c r="I591" s="21">
        <f t="shared" si="48"/>
        <v>6111.1111111110558</v>
      </c>
      <c r="J591" s="22">
        <f t="shared" si="49"/>
        <v>1266666.6666666546</v>
      </c>
    </row>
    <row r="592" spans="2:10" ht="14.25">
      <c r="B592" s="20">
        <v>582</v>
      </c>
      <c r="C592" s="32">
        <f t="shared" si="45"/>
        <v>62945</v>
      </c>
      <c r="D592" s="32"/>
      <c r="E592" s="33">
        <f t="shared" si="46"/>
        <v>72472.222222222175</v>
      </c>
      <c r="F592" s="33"/>
      <c r="G592" s="33">
        <f t="shared" si="47"/>
        <v>66666.666666666672</v>
      </c>
      <c r="H592" s="33"/>
      <c r="I592" s="21">
        <f t="shared" si="48"/>
        <v>5805.5555555555002</v>
      </c>
      <c r="J592" s="22">
        <f t="shared" si="49"/>
        <v>1199999.9999999879</v>
      </c>
    </row>
    <row r="593" spans="2:10" ht="14.25">
      <c r="B593" s="20">
        <v>583</v>
      </c>
      <c r="C593" s="32">
        <f t="shared" si="45"/>
        <v>62976</v>
      </c>
      <c r="D593" s="32"/>
      <c r="E593" s="33">
        <f t="shared" si="46"/>
        <v>72166.666666666613</v>
      </c>
      <c r="F593" s="33"/>
      <c r="G593" s="33">
        <f t="shared" si="47"/>
        <v>66666.666666666672</v>
      </c>
      <c r="H593" s="33"/>
      <c r="I593" s="21">
        <f t="shared" si="48"/>
        <v>5499.9999999999445</v>
      </c>
      <c r="J593" s="22">
        <f t="shared" si="49"/>
        <v>1133333.3333333211</v>
      </c>
    </row>
    <row r="594" spans="2:10" ht="14.25">
      <c r="B594" s="20">
        <v>584</v>
      </c>
      <c r="C594" s="32">
        <f t="shared" si="45"/>
        <v>63006</v>
      </c>
      <c r="D594" s="32"/>
      <c r="E594" s="33">
        <f t="shared" si="46"/>
        <v>71861.111111111066</v>
      </c>
      <c r="F594" s="33"/>
      <c r="G594" s="33">
        <f t="shared" si="47"/>
        <v>66666.666666666672</v>
      </c>
      <c r="H594" s="33"/>
      <c r="I594" s="21">
        <f t="shared" si="48"/>
        <v>5194.4444444443889</v>
      </c>
      <c r="J594" s="22">
        <f t="shared" si="49"/>
        <v>1066666.6666666544</v>
      </c>
    </row>
    <row r="595" spans="2:10" ht="14.25">
      <c r="B595" s="20">
        <v>585</v>
      </c>
      <c r="C595" s="32">
        <f t="shared" si="45"/>
        <v>63037</v>
      </c>
      <c r="D595" s="32"/>
      <c r="E595" s="33">
        <f t="shared" si="46"/>
        <v>71555.555555555504</v>
      </c>
      <c r="F595" s="33"/>
      <c r="G595" s="33">
        <f t="shared" si="47"/>
        <v>66666.666666666672</v>
      </c>
      <c r="H595" s="33"/>
      <c r="I595" s="21">
        <f t="shared" si="48"/>
        <v>4888.8888888888332</v>
      </c>
      <c r="J595" s="22">
        <f t="shared" si="49"/>
        <v>999999.99999998778</v>
      </c>
    </row>
    <row r="596" spans="2:10" ht="14.25">
      <c r="B596" s="20">
        <v>586</v>
      </c>
      <c r="C596" s="32">
        <f t="shared" si="45"/>
        <v>63068</v>
      </c>
      <c r="D596" s="32"/>
      <c r="E596" s="33">
        <f t="shared" si="46"/>
        <v>71249.999999999942</v>
      </c>
      <c r="F596" s="33"/>
      <c r="G596" s="33">
        <f t="shared" si="47"/>
        <v>66666.666666666672</v>
      </c>
      <c r="H596" s="33"/>
      <c r="I596" s="21">
        <f t="shared" si="48"/>
        <v>4583.3333333332776</v>
      </c>
      <c r="J596" s="22">
        <f t="shared" si="49"/>
        <v>933333.33333332115</v>
      </c>
    </row>
    <row r="597" spans="2:10" ht="14.25">
      <c r="B597" s="20">
        <v>587</v>
      </c>
      <c r="C597" s="32">
        <f t="shared" si="45"/>
        <v>63098</v>
      </c>
      <c r="D597" s="32"/>
      <c r="E597" s="33">
        <f t="shared" si="46"/>
        <v>70944.444444444394</v>
      </c>
      <c r="F597" s="33"/>
      <c r="G597" s="33">
        <f t="shared" si="47"/>
        <v>66666.666666666672</v>
      </c>
      <c r="H597" s="33"/>
      <c r="I597" s="21">
        <f t="shared" si="48"/>
        <v>4277.7777777777219</v>
      </c>
      <c r="J597" s="22">
        <f t="shared" si="49"/>
        <v>866666.66666665452</v>
      </c>
    </row>
    <row r="598" spans="2:10" ht="14.25">
      <c r="B598" s="20">
        <v>588</v>
      </c>
      <c r="C598" s="32">
        <f t="shared" si="45"/>
        <v>63129</v>
      </c>
      <c r="D598" s="32"/>
      <c r="E598" s="33">
        <f t="shared" si="46"/>
        <v>70638.888888888832</v>
      </c>
      <c r="F598" s="33"/>
      <c r="G598" s="33">
        <f t="shared" si="47"/>
        <v>66666.666666666672</v>
      </c>
      <c r="H598" s="33"/>
      <c r="I598" s="21">
        <f t="shared" si="48"/>
        <v>3972.2222222221667</v>
      </c>
      <c r="J598" s="22">
        <f t="shared" si="49"/>
        <v>799999.99999998789</v>
      </c>
    </row>
    <row r="599" spans="2:10" ht="14.25">
      <c r="B599" s="20">
        <v>589</v>
      </c>
      <c r="C599" s="32">
        <f t="shared" si="45"/>
        <v>63159</v>
      </c>
      <c r="D599" s="32"/>
      <c r="E599" s="33">
        <f t="shared" si="46"/>
        <v>70333.333333333285</v>
      </c>
      <c r="F599" s="33"/>
      <c r="G599" s="33">
        <f t="shared" si="47"/>
        <v>66666.666666666672</v>
      </c>
      <c r="H599" s="33"/>
      <c r="I599" s="21">
        <f t="shared" si="48"/>
        <v>3666.6666666666115</v>
      </c>
      <c r="J599" s="22">
        <f t="shared" si="49"/>
        <v>733333.33333332126</v>
      </c>
    </row>
    <row r="600" spans="2:10" ht="14.25">
      <c r="B600" s="20">
        <v>590</v>
      </c>
      <c r="C600" s="32">
        <f t="shared" si="45"/>
        <v>63190</v>
      </c>
      <c r="D600" s="32"/>
      <c r="E600" s="33">
        <f t="shared" si="46"/>
        <v>70027.777777777723</v>
      </c>
      <c r="F600" s="33"/>
      <c r="G600" s="33">
        <f t="shared" si="47"/>
        <v>66666.666666666672</v>
      </c>
      <c r="H600" s="33"/>
      <c r="I600" s="21">
        <f t="shared" si="48"/>
        <v>3361.1111111110554</v>
      </c>
      <c r="J600" s="22">
        <f t="shared" si="49"/>
        <v>666666.66666665464</v>
      </c>
    </row>
    <row r="601" spans="2:10" ht="14.25">
      <c r="B601" s="20">
        <v>591</v>
      </c>
      <c r="C601" s="32">
        <f t="shared" si="45"/>
        <v>63221</v>
      </c>
      <c r="D601" s="32"/>
      <c r="E601" s="33">
        <f t="shared" si="46"/>
        <v>69722.222222222175</v>
      </c>
      <c r="F601" s="33"/>
      <c r="G601" s="33">
        <f t="shared" si="47"/>
        <v>66666.666666666672</v>
      </c>
      <c r="H601" s="33"/>
      <c r="I601" s="21">
        <f t="shared" si="48"/>
        <v>3055.5555555555002</v>
      </c>
      <c r="J601" s="22">
        <f t="shared" si="49"/>
        <v>599999.99999998801</v>
      </c>
    </row>
    <row r="602" spans="2:10" ht="14.25">
      <c r="B602" s="20">
        <v>592</v>
      </c>
      <c r="C602" s="32">
        <f t="shared" si="45"/>
        <v>63249</v>
      </c>
      <c r="D602" s="32"/>
      <c r="E602" s="33">
        <f t="shared" si="46"/>
        <v>69416.666666666613</v>
      </c>
      <c r="F602" s="33"/>
      <c r="G602" s="33">
        <f t="shared" si="47"/>
        <v>66666.666666666672</v>
      </c>
      <c r="H602" s="33"/>
      <c r="I602" s="21">
        <f t="shared" si="48"/>
        <v>2749.999999999945</v>
      </c>
      <c r="J602" s="22">
        <f t="shared" si="49"/>
        <v>533333.33333332138</v>
      </c>
    </row>
    <row r="603" spans="2:10" ht="14.25">
      <c r="B603" s="20">
        <v>593</v>
      </c>
      <c r="C603" s="32">
        <f t="shared" si="45"/>
        <v>63280</v>
      </c>
      <c r="D603" s="32"/>
      <c r="E603" s="33">
        <f t="shared" si="46"/>
        <v>69111.111111111066</v>
      </c>
      <c r="F603" s="33"/>
      <c r="G603" s="33">
        <f t="shared" si="47"/>
        <v>66666.666666666672</v>
      </c>
      <c r="H603" s="33"/>
      <c r="I603" s="21">
        <f t="shared" si="48"/>
        <v>2444.4444444443898</v>
      </c>
      <c r="J603" s="22">
        <f t="shared" si="49"/>
        <v>466666.6666666547</v>
      </c>
    </row>
    <row r="604" spans="2:10" ht="14.25">
      <c r="B604" s="20">
        <v>594</v>
      </c>
      <c r="C604" s="32">
        <f t="shared" si="45"/>
        <v>63310</v>
      </c>
      <c r="D604" s="32"/>
      <c r="E604" s="33">
        <f t="shared" si="46"/>
        <v>68805.555555555504</v>
      </c>
      <c r="F604" s="33"/>
      <c r="G604" s="33">
        <f t="shared" si="47"/>
        <v>66666.666666666672</v>
      </c>
      <c r="H604" s="33"/>
      <c r="I604" s="21">
        <f t="shared" si="48"/>
        <v>2138.8888888888341</v>
      </c>
      <c r="J604" s="22">
        <f t="shared" si="49"/>
        <v>399999.99999998801</v>
      </c>
    </row>
    <row r="605" spans="2:10" ht="14.25">
      <c r="B605" s="20">
        <v>595</v>
      </c>
      <c r="C605" s="32">
        <f t="shared" si="45"/>
        <v>63341</v>
      </c>
      <c r="D605" s="32"/>
      <c r="E605" s="33">
        <f t="shared" si="46"/>
        <v>68499.999999999956</v>
      </c>
      <c r="F605" s="33"/>
      <c r="G605" s="33">
        <f t="shared" si="47"/>
        <v>66666.666666666672</v>
      </c>
      <c r="H605" s="33"/>
      <c r="I605" s="21">
        <f t="shared" si="48"/>
        <v>1833.3333333332785</v>
      </c>
      <c r="J605" s="22">
        <f t="shared" si="49"/>
        <v>333333.33333332132</v>
      </c>
    </row>
    <row r="606" spans="2:10" ht="14.25">
      <c r="B606" s="20">
        <v>596</v>
      </c>
      <c r="C606" s="32">
        <f t="shared" si="45"/>
        <v>63371</v>
      </c>
      <c r="D606" s="32"/>
      <c r="E606" s="33">
        <f t="shared" si="46"/>
        <v>68194.444444444394</v>
      </c>
      <c r="F606" s="33"/>
      <c r="G606" s="33">
        <f t="shared" si="47"/>
        <v>66666.666666666672</v>
      </c>
      <c r="H606" s="33"/>
      <c r="I606" s="21">
        <f t="shared" si="48"/>
        <v>1527.7777777777228</v>
      </c>
      <c r="J606" s="22">
        <f t="shared" si="49"/>
        <v>266666.66666665464</v>
      </c>
    </row>
    <row r="607" spans="2:10" ht="14.25">
      <c r="B607" s="20">
        <v>597</v>
      </c>
      <c r="C607" s="32">
        <f t="shared" si="45"/>
        <v>63402</v>
      </c>
      <c r="D607" s="32"/>
      <c r="E607" s="33">
        <f t="shared" si="46"/>
        <v>67888.888888888832</v>
      </c>
      <c r="F607" s="33"/>
      <c r="G607" s="33">
        <f t="shared" si="47"/>
        <v>66666.666666666672</v>
      </c>
      <c r="H607" s="33"/>
      <c r="I607" s="21">
        <f t="shared" si="48"/>
        <v>1222.2222222221671</v>
      </c>
      <c r="J607" s="22">
        <f t="shared" si="49"/>
        <v>199999.99999998795</v>
      </c>
    </row>
    <row r="608" spans="2:10" ht="14.25">
      <c r="B608" s="20">
        <v>598</v>
      </c>
      <c r="C608" s="32">
        <f t="shared" si="45"/>
        <v>63433</v>
      </c>
      <c r="D608" s="32"/>
      <c r="E608" s="33">
        <f t="shared" si="46"/>
        <v>67583.333333333285</v>
      </c>
      <c r="F608" s="33"/>
      <c r="G608" s="33">
        <f t="shared" si="47"/>
        <v>66666.666666666672</v>
      </c>
      <c r="H608" s="33"/>
      <c r="I608" s="21">
        <f t="shared" si="48"/>
        <v>916.66666666661149</v>
      </c>
      <c r="J608" s="22">
        <f t="shared" si="49"/>
        <v>133333.33333332126</v>
      </c>
    </row>
    <row r="609" spans="2:10" ht="14.25">
      <c r="B609" s="20">
        <v>599</v>
      </c>
      <c r="C609" s="32">
        <f t="shared" si="45"/>
        <v>63463</v>
      </c>
      <c r="D609" s="32"/>
      <c r="E609" s="33">
        <f t="shared" si="46"/>
        <v>67277.777777777723</v>
      </c>
      <c r="F609" s="33"/>
      <c r="G609" s="33">
        <f t="shared" si="47"/>
        <v>66666.666666666672</v>
      </c>
      <c r="H609" s="33"/>
      <c r="I609" s="21">
        <f t="shared" si="48"/>
        <v>611.11111111105583</v>
      </c>
      <c r="J609" s="22">
        <f t="shared" si="49"/>
        <v>66666.666666654593</v>
      </c>
    </row>
    <row r="610" spans="2:10" ht="15" thickBot="1">
      <c r="B610" s="23">
        <v>600</v>
      </c>
      <c r="C610" s="45">
        <f t="shared" si="45"/>
        <v>63494</v>
      </c>
      <c r="D610" s="45"/>
      <c r="E610" s="39">
        <f t="shared" si="46"/>
        <v>66972.222222222175</v>
      </c>
      <c r="F610" s="39"/>
      <c r="G610" s="39">
        <f t="shared" si="47"/>
        <v>66666.666666666672</v>
      </c>
      <c r="H610" s="39"/>
      <c r="I610" s="24">
        <f t="shared" si="48"/>
        <v>305.55555555550023</v>
      </c>
      <c r="J610" s="25">
        <f t="shared" si="49"/>
        <v>-1.2078089639544487E-8</v>
      </c>
    </row>
  </sheetData>
  <mergeCells count="1812">
    <mergeCell ref="D4:E4"/>
    <mergeCell ref="D5:E5"/>
    <mergeCell ref="E7:F7"/>
    <mergeCell ref="G7:H7"/>
    <mergeCell ref="C606:D606"/>
    <mergeCell ref="E606:F606"/>
    <mergeCell ref="C607:D607"/>
    <mergeCell ref="E607:F607"/>
    <mergeCell ref="C608:D608"/>
    <mergeCell ref="E608:F608"/>
    <mergeCell ref="C609:D609"/>
    <mergeCell ref="E609:F609"/>
    <mergeCell ref="C610:D610"/>
    <mergeCell ref="E610:F610"/>
    <mergeCell ref="C601:D601"/>
    <mergeCell ref="E601:F601"/>
    <mergeCell ref="C602:D602"/>
    <mergeCell ref="E602:F602"/>
    <mergeCell ref="C603:D603"/>
    <mergeCell ref="E603:F603"/>
    <mergeCell ref="C604:D604"/>
    <mergeCell ref="E604:F604"/>
    <mergeCell ref="C605:D605"/>
    <mergeCell ref="E605:F605"/>
    <mergeCell ref="C596:D596"/>
    <mergeCell ref="E596:F596"/>
    <mergeCell ref="C597:D597"/>
    <mergeCell ref="E597:F597"/>
    <mergeCell ref="C598:D598"/>
    <mergeCell ref="E598:F598"/>
    <mergeCell ref="C599:D599"/>
    <mergeCell ref="E599:F599"/>
    <mergeCell ref="C600:D600"/>
    <mergeCell ref="E600:F600"/>
    <mergeCell ref="C591:D591"/>
    <mergeCell ref="E591:F591"/>
    <mergeCell ref="C592:D592"/>
    <mergeCell ref="E592:F592"/>
    <mergeCell ref="C593:D593"/>
    <mergeCell ref="E593:F593"/>
    <mergeCell ref="C594:D594"/>
    <mergeCell ref="E594:F594"/>
    <mergeCell ref="C595:D595"/>
    <mergeCell ref="E595:F595"/>
    <mergeCell ref="C586:D586"/>
    <mergeCell ref="E586:F586"/>
    <mergeCell ref="C587:D587"/>
    <mergeCell ref="E587:F587"/>
    <mergeCell ref="C588:D588"/>
    <mergeCell ref="E588:F588"/>
    <mergeCell ref="C589:D589"/>
    <mergeCell ref="E589:F589"/>
    <mergeCell ref="C590:D590"/>
    <mergeCell ref="E590:F590"/>
    <mergeCell ref="C581:D581"/>
    <mergeCell ref="E581:F581"/>
    <mergeCell ref="C582:D582"/>
    <mergeCell ref="E582:F582"/>
    <mergeCell ref="C583:D583"/>
    <mergeCell ref="E583:F583"/>
    <mergeCell ref="C584:D584"/>
    <mergeCell ref="E584:F584"/>
    <mergeCell ref="C585:D585"/>
    <mergeCell ref="E585:F585"/>
    <mergeCell ref="C576:D576"/>
    <mergeCell ref="E576:F576"/>
    <mergeCell ref="C577:D577"/>
    <mergeCell ref="E577:F577"/>
    <mergeCell ref="C578:D578"/>
    <mergeCell ref="E578:F578"/>
    <mergeCell ref="C579:D579"/>
    <mergeCell ref="E579:F579"/>
    <mergeCell ref="C580:D580"/>
    <mergeCell ref="E580:F580"/>
    <mergeCell ref="C571:D571"/>
    <mergeCell ref="E571:F571"/>
    <mergeCell ref="C572:D572"/>
    <mergeCell ref="E572:F572"/>
    <mergeCell ref="C573:D573"/>
    <mergeCell ref="E573:F573"/>
    <mergeCell ref="C574:D574"/>
    <mergeCell ref="E574:F574"/>
    <mergeCell ref="C575:D575"/>
    <mergeCell ref="E575:F575"/>
    <mergeCell ref="C566:D566"/>
    <mergeCell ref="E566:F566"/>
    <mergeCell ref="C567:D567"/>
    <mergeCell ref="E567:F567"/>
    <mergeCell ref="C568:D568"/>
    <mergeCell ref="E568:F568"/>
    <mergeCell ref="C569:D569"/>
    <mergeCell ref="E569:F569"/>
    <mergeCell ref="C570:D570"/>
    <mergeCell ref="E570:F570"/>
    <mergeCell ref="C561:D561"/>
    <mergeCell ref="E561:F561"/>
    <mergeCell ref="C562:D562"/>
    <mergeCell ref="E562:F562"/>
    <mergeCell ref="C563:D563"/>
    <mergeCell ref="E563:F563"/>
    <mergeCell ref="C564:D564"/>
    <mergeCell ref="E564:F564"/>
    <mergeCell ref="C565:D565"/>
    <mergeCell ref="E565:F565"/>
    <mergeCell ref="C556:D556"/>
    <mergeCell ref="E556:F556"/>
    <mergeCell ref="C557:D557"/>
    <mergeCell ref="E557:F557"/>
    <mergeCell ref="C558:D558"/>
    <mergeCell ref="E558:F558"/>
    <mergeCell ref="C559:D559"/>
    <mergeCell ref="E559:F559"/>
    <mergeCell ref="C560:D560"/>
    <mergeCell ref="E560:F560"/>
    <mergeCell ref="C551:D551"/>
    <mergeCell ref="E551:F551"/>
    <mergeCell ref="C552:D552"/>
    <mergeCell ref="E552:F552"/>
    <mergeCell ref="C553:D553"/>
    <mergeCell ref="E553:F553"/>
    <mergeCell ref="C554:D554"/>
    <mergeCell ref="E554:F554"/>
    <mergeCell ref="C555:D555"/>
    <mergeCell ref="E555:F555"/>
    <mergeCell ref="C546:D546"/>
    <mergeCell ref="E546:F546"/>
    <mergeCell ref="C547:D547"/>
    <mergeCell ref="E547:F547"/>
    <mergeCell ref="C548:D548"/>
    <mergeCell ref="E548:F548"/>
    <mergeCell ref="C549:D549"/>
    <mergeCell ref="E549:F549"/>
    <mergeCell ref="C550:D550"/>
    <mergeCell ref="E550:F550"/>
    <mergeCell ref="C541:D541"/>
    <mergeCell ref="E541:F541"/>
    <mergeCell ref="C542:D542"/>
    <mergeCell ref="E542:F542"/>
    <mergeCell ref="C543:D543"/>
    <mergeCell ref="E543:F543"/>
    <mergeCell ref="C544:D544"/>
    <mergeCell ref="E544:F544"/>
    <mergeCell ref="C545:D545"/>
    <mergeCell ref="E545:F545"/>
    <mergeCell ref="C536:D536"/>
    <mergeCell ref="E536:F536"/>
    <mergeCell ref="C537:D537"/>
    <mergeCell ref="E537:F537"/>
    <mergeCell ref="C538:D538"/>
    <mergeCell ref="E538:F538"/>
    <mergeCell ref="C539:D539"/>
    <mergeCell ref="E539:F539"/>
    <mergeCell ref="C540:D540"/>
    <mergeCell ref="E540:F540"/>
    <mergeCell ref="C531:D531"/>
    <mergeCell ref="E531:F531"/>
    <mergeCell ref="C532:D532"/>
    <mergeCell ref="E532:F532"/>
    <mergeCell ref="C533:D533"/>
    <mergeCell ref="E533:F533"/>
    <mergeCell ref="C534:D534"/>
    <mergeCell ref="E534:F534"/>
    <mergeCell ref="C535:D535"/>
    <mergeCell ref="E535:F535"/>
    <mergeCell ref="C526:D526"/>
    <mergeCell ref="E526:F526"/>
    <mergeCell ref="C527:D527"/>
    <mergeCell ref="E527:F527"/>
    <mergeCell ref="C528:D528"/>
    <mergeCell ref="E528:F528"/>
    <mergeCell ref="C529:D529"/>
    <mergeCell ref="E529:F529"/>
    <mergeCell ref="C530:D530"/>
    <mergeCell ref="E530:F530"/>
    <mergeCell ref="C521:D521"/>
    <mergeCell ref="E521:F521"/>
    <mergeCell ref="C522:D522"/>
    <mergeCell ref="E522:F522"/>
    <mergeCell ref="C523:D523"/>
    <mergeCell ref="E523:F523"/>
    <mergeCell ref="C524:D524"/>
    <mergeCell ref="E524:F524"/>
    <mergeCell ref="C525:D525"/>
    <mergeCell ref="E525:F525"/>
    <mergeCell ref="C516:D516"/>
    <mergeCell ref="E516:F516"/>
    <mergeCell ref="C517:D517"/>
    <mergeCell ref="E517:F517"/>
    <mergeCell ref="C518:D518"/>
    <mergeCell ref="E518:F518"/>
    <mergeCell ref="C519:D519"/>
    <mergeCell ref="E519:F519"/>
    <mergeCell ref="C520:D520"/>
    <mergeCell ref="E520:F520"/>
    <mergeCell ref="C511:D511"/>
    <mergeCell ref="E511:F511"/>
    <mergeCell ref="C512:D512"/>
    <mergeCell ref="E512:F512"/>
    <mergeCell ref="C513:D513"/>
    <mergeCell ref="E513:F513"/>
    <mergeCell ref="C514:D514"/>
    <mergeCell ref="E514:F514"/>
    <mergeCell ref="C515:D515"/>
    <mergeCell ref="E515:F515"/>
    <mergeCell ref="C506:D506"/>
    <mergeCell ref="E506:F506"/>
    <mergeCell ref="C507:D507"/>
    <mergeCell ref="E507:F507"/>
    <mergeCell ref="C508:D508"/>
    <mergeCell ref="E508:F508"/>
    <mergeCell ref="C509:D509"/>
    <mergeCell ref="E509:F509"/>
    <mergeCell ref="C510:D510"/>
    <mergeCell ref="E510:F510"/>
    <mergeCell ref="C501:D501"/>
    <mergeCell ref="E501:F501"/>
    <mergeCell ref="C502:D502"/>
    <mergeCell ref="E502:F502"/>
    <mergeCell ref="C503:D503"/>
    <mergeCell ref="E503:F503"/>
    <mergeCell ref="C504:D504"/>
    <mergeCell ref="E504:F504"/>
    <mergeCell ref="C505:D505"/>
    <mergeCell ref="E505:F505"/>
    <mergeCell ref="C496:D496"/>
    <mergeCell ref="E496:F496"/>
    <mergeCell ref="C497:D497"/>
    <mergeCell ref="E497:F497"/>
    <mergeCell ref="C498:D498"/>
    <mergeCell ref="E498:F498"/>
    <mergeCell ref="C499:D499"/>
    <mergeCell ref="E499:F499"/>
    <mergeCell ref="C500:D500"/>
    <mergeCell ref="E500:F500"/>
    <mergeCell ref="C491:D491"/>
    <mergeCell ref="E491:F491"/>
    <mergeCell ref="C492:D492"/>
    <mergeCell ref="E492:F492"/>
    <mergeCell ref="C493:D493"/>
    <mergeCell ref="E493:F493"/>
    <mergeCell ref="C494:D494"/>
    <mergeCell ref="E494:F494"/>
    <mergeCell ref="C495:D495"/>
    <mergeCell ref="E495:F495"/>
    <mergeCell ref="C486:D486"/>
    <mergeCell ref="E486:F486"/>
    <mergeCell ref="C487:D487"/>
    <mergeCell ref="E487:F487"/>
    <mergeCell ref="C488:D488"/>
    <mergeCell ref="E488:F488"/>
    <mergeCell ref="C489:D489"/>
    <mergeCell ref="E489:F489"/>
    <mergeCell ref="C490:D490"/>
    <mergeCell ref="E490:F490"/>
    <mergeCell ref="C481:D481"/>
    <mergeCell ref="E481:F481"/>
    <mergeCell ref="C482:D482"/>
    <mergeCell ref="E482:F482"/>
    <mergeCell ref="C483:D483"/>
    <mergeCell ref="E483:F483"/>
    <mergeCell ref="C484:D484"/>
    <mergeCell ref="E484:F484"/>
    <mergeCell ref="C485:D485"/>
    <mergeCell ref="E485:F485"/>
    <mergeCell ref="C476:D476"/>
    <mergeCell ref="E476:F476"/>
    <mergeCell ref="C477:D477"/>
    <mergeCell ref="E477:F477"/>
    <mergeCell ref="C478:D478"/>
    <mergeCell ref="E478:F478"/>
    <mergeCell ref="C479:D479"/>
    <mergeCell ref="E479:F479"/>
    <mergeCell ref="C480:D480"/>
    <mergeCell ref="E480:F480"/>
    <mergeCell ref="C471:D471"/>
    <mergeCell ref="E471:F471"/>
    <mergeCell ref="C472:D472"/>
    <mergeCell ref="E472:F472"/>
    <mergeCell ref="C473:D473"/>
    <mergeCell ref="E473:F473"/>
    <mergeCell ref="C474:D474"/>
    <mergeCell ref="E474:F474"/>
    <mergeCell ref="C475:D475"/>
    <mergeCell ref="E475:F475"/>
    <mergeCell ref="C466:D466"/>
    <mergeCell ref="E466:F466"/>
    <mergeCell ref="C467:D467"/>
    <mergeCell ref="E467:F467"/>
    <mergeCell ref="C468:D468"/>
    <mergeCell ref="E468:F468"/>
    <mergeCell ref="C469:D469"/>
    <mergeCell ref="E469:F469"/>
    <mergeCell ref="C470:D470"/>
    <mergeCell ref="E470:F470"/>
    <mergeCell ref="C461:D461"/>
    <mergeCell ref="E461:F461"/>
    <mergeCell ref="C462:D462"/>
    <mergeCell ref="E462:F462"/>
    <mergeCell ref="C463:D463"/>
    <mergeCell ref="E463:F463"/>
    <mergeCell ref="C464:D464"/>
    <mergeCell ref="E464:F464"/>
    <mergeCell ref="C465:D465"/>
    <mergeCell ref="E465:F465"/>
    <mergeCell ref="C456:D456"/>
    <mergeCell ref="E456:F456"/>
    <mergeCell ref="C457:D457"/>
    <mergeCell ref="E457:F457"/>
    <mergeCell ref="C458:D458"/>
    <mergeCell ref="E458:F458"/>
    <mergeCell ref="C459:D459"/>
    <mergeCell ref="E459:F459"/>
    <mergeCell ref="C460:D460"/>
    <mergeCell ref="E460:F460"/>
    <mergeCell ref="C451:D451"/>
    <mergeCell ref="E451:F451"/>
    <mergeCell ref="C452:D452"/>
    <mergeCell ref="E452:F452"/>
    <mergeCell ref="C453:D453"/>
    <mergeCell ref="E453:F453"/>
    <mergeCell ref="C454:D454"/>
    <mergeCell ref="E454:F454"/>
    <mergeCell ref="C455:D455"/>
    <mergeCell ref="E455:F455"/>
    <mergeCell ref="C446:D446"/>
    <mergeCell ref="E446:F446"/>
    <mergeCell ref="C447:D447"/>
    <mergeCell ref="E447:F447"/>
    <mergeCell ref="C448:D448"/>
    <mergeCell ref="E448:F448"/>
    <mergeCell ref="C449:D449"/>
    <mergeCell ref="E449:F449"/>
    <mergeCell ref="C450:D450"/>
    <mergeCell ref="E450:F450"/>
    <mergeCell ref="C441:D441"/>
    <mergeCell ref="E441:F441"/>
    <mergeCell ref="C442:D442"/>
    <mergeCell ref="E442:F442"/>
    <mergeCell ref="C443:D443"/>
    <mergeCell ref="E443:F443"/>
    <mergeCell ref="C444:D444"/>
    <mergeCell ref="E444:F444"/>
    <mergeCell ref="C445:D445"/>
    <mergeCell ref="E445:F445"/>
    <mergeCell ref="C436:D436"/>
    <mergeCell ref="E436:F436"/>
    <mergeCell ref="C437:D437"/>
    <mergeCell ref="E437:F437"/>
    <mergeCell ref="C438:D438"/>
    <mergeCell ref="E438:F438"/>
    <mergeCell ref="C439:D439"/>
    <mergeCell ref="E439:F439"/>
    <mergeCell ref="C440:D440"/>
    <mergeCell ref="E440:F440"/>
    <mergeCell ref="C431:D431"/>
    <mergeCell ref="E431:F431"/>
    <mergeCell ref="C432:D432"/>
    <mergeCell ref="E432:F432"/>
    <mergeCell ref="C433:D433"/>
    <mergeCell ref="E433:F433"/>
    <mergeCell ref="C434:D434"/>
    <mergeCell ref="E434:F434"/>
    <mergeCell ref="C435:D435"/>
    <mergeCell ref="E435:F435"/>
    <mergeCell ref="C426:D426"/>
    <mergeCell ref="E426:F426"/>
    <mergeCell ref="C427:D427"/>
    <mergeCell ref="E427:F427"/>
    <mergeCell ref="C428:D428"/>
    <mergeCell ref="E428:F428"/>
    <mergeCell ref="C429:D429"/>
    <mergeCell ref="E429:F429"/>
    <mergeCell ref="C430:D430"/>
    <mergeCell ref="E430:F430"/>
    <mergeCell ref="C421:D421"/>
    <mergeCell ref="E421:F421"/>
    <mergeCell ref="C422:D422"/>
    <mergeCell ref="E422:F422"/>
    <mergeCell ref="C423:D423"/>
    <mergeCell ref="E423:F423"/>
    <mergeCell ref="C424:D424"/>
    <mergeCell ref="E424:F424"/>
    <mergeCell ref="C425:D425"/>
    <mergeCell ref="E425:F425"/>
    <mergeCell ref="C416:D416"/>
    <mergeCell ref="E416:F416"/>
    <mergeCell ref="C417:D417"/>
    <mergeCell ref="E417:F417"/>
    <mergeCell ref="C418:D418"/>
    <mergeCell ref="E418:F418"/>
    <mergeCell ref="C419:D419"/>
    <mergeCell ref="E419:F419"/>
    <mergeCell ref="C420:D420"/>
    <mergeCell ref="E420:F420"/>
    <mergeCell ref="C411:D411"/>
    <mergeCell ref="E411:F411"/>
    <mergeCell ref="C412:D412"/>
    <mergeCell ref="E412:F412"/>
    <mergeCell ref="C413:D413"/>
    <mergeCell ref="E413:F413"/>
    <mergeCell ref="C414:D414"/>
    <mergeCell ref="E414:F414"/>
    <mergeCell ref="C415:D415"/>
    <mergeCell ref="E415:F415"/>
    <mergeCell ref="C406:D406"/>
    <mergeCell ref="E406:F406"/>
    <mergeCell ref="C407:D407"/>
    <mergeCell ref="E407:F407"/>
    <mergeCell ref="C408:D408"/>
    <mergeCell ref="E408:F408"/>
    <mergeCell ref="C409:D409"/>
    <mergeCell ref="E409:F409"/>
    <mergeCell ref="C410:D410"/>
    <mergeCell ref="E410:F410"/>
    <mergeCell ref="C401:D401"/>
    <mergeCell ref="E401:F401"/>
    <mergeCell ref="C402:D402"/>
    <mergeCell ref="E402:F402"/>
    <mergeCell ref="C403:D403"/>
    <mergeCell ref="E403:F403"/>
    <mergeCell ref="C404:D404"/>
    <mergeCell ref="E404:F404"/>
    <mergeCell ref="C405:D405"/>
    <mergeCell ref="E405:F405"/>
    <mergeCell ref="C396:D396"/>
    <mergeCell ref="E396:F396"/>
    <mergeCell ref="C397:D397"/>
    <mergeCell ref="E397:F397"/>
    <mergeCell ref="C398:D398"/>
    <mergeCell ref="E398:F398"/>
    <mergeCell ref="C399:D399"/>
    <mergeCell ref="E399:F399"/>
    <mergeCell ref="C400:D400"/>
    <mergeCell ref="E400:F400"/>
    <mergeCell ref="C391:D391"/>
    <mergeCell ref="E391:F391"/>
    <mergeCell ref="C392:D392"/>
    <mergeCell ref="E392:F392"/>
    <mergeCell ref="C393:D393"/>
    <mergeCell ref="E393:F393"/>
    <mergeCell ref="C394:D394"/>
    <mergeCell ref="E394:F394"/>
    <mergeCell ref="C395:D395"/>
    <mergeCell ref="E395:F395"/>
    <mergeCell ref="C386:D386"/>
    <mergeCell ref="E386:F386"/>
    <mergeCell ref="C387:D387"/>
    <mergeCell ref="E387:F387"/>
    <mergeCell ref="C388:D388"/>
    <mergeCell ref="E388:F388"/>
    <mergeCell ref="C389:D389"/>
    <mergeCell ref="E389:F389"/>
    <mergeCell ref="C390:D390"/>
    <mergeCell ref="E390:F390"/>
    <mergeCell ref="E381:F381"/>
    <mergeCell ref="C382:D382"/>
    <mergeCell ref="E382:F382"/>
    <mergeCell ref="C383:D383"/>
    <mergeCell ref="E383:F383"/>
    <mergeCell ref="C384:D384"/>
    <mergeCell ref="E384:F384"/>
    <mergeCell ref="C385:D385"/>
    <mergeCell ref="E385:F385"/>
    <mergeCell ref="G608:H608"/>
    <mergeCell ref="G609:H609"/>
    <mergeCell ref="G610:H610"/>
    <mergeCell ref="C371:D371"/>
    <mergeCell ref="E371:F371"/>
    <mergeCell ref="C372:D372"/>
    <mergeCell ref="E372:F372"/>
    <mergeCell ref="C373:D373"/>
    <mergeCell ref="E373:F373"/>
    <mergeCell ref="C374:D374"/>
    <mergeCell ref="E374:F374"/>
    <mergeCell ref="C375:D375"/>
    <mergeCell ref="E375:F375"/>
    <mergeCell ref="C376:D376"/>
    <mergeCell ref="E376:F376"/>
    <mergeCell ref="C377:D377"/>
    <mergeCell ref="E377:F377"/>
    <mergeCell ref="C378:D378"/>
    <mergeCell ref="E378:F378"/>
    <mergeCell ref="C379:D379"/>
    <mergeCell ref="E379:F379"/>
    <mergeCell ref="C380:D380"/>
    <mergeCell ref="E380:F380"/>
    <mergeCell ref="C381:D381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81:H581"/>
    <mergeCell ref="G582:H582"/>
    <mergeCell ref="G583:H583"/>
    <mergeCell ref="G584:H584"/>
    <mergeCell ref="G585:H585"/>
    <mergeCell ref="G586:H586"/>
    <mergeCell ref="G587:H587"/>
    <mergeCell ref="G588:H588"/>
    <mergeCell ref="G589:H589"/>
    <mergeCell ref="G572:H572"/>
    <mergeCell ref="G573:H573"/>
    <mergeCell ref="G574:H574"/>
    <mergeCell ref="G575:H575"/>
    <mergeCell ref="G576:H576"/>
    <mergeCell ref="G577:H577"/>
    <mergeCell ref="G578:H578"/>
    <mergeCell ref="G579:H579"/>
    <mergeCell ref="G580:H580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G545:H545"/>
    <mergeCell ref="G546:H546"/>
    <mergeCell ref="G547:H547"/>
    <mergeCell ref="G548:H548"/>
    <mergeCell ref="G549:H549"/>
    <mergeCell ref="G550:H550"/>
    <mergeCell ref="G551:H551"/>
    <mergeCell ref="G552:H552"/>
    <mergeCell ref="G553:H553"/>
    <mergeCell ref="G536:H536"/>
    <mergeCell ref="G537:H537"/>
    <mergeCell ref="G538:H538"/>
    <mergeCell ref="G539:H539"/>
    <mergeCell ref="G540:H540"/>
    <mergeCell ref="G541:H541"/>
    <mergeCell ref="G542:H542"/>
    <mergeCell ref="G543:H543"/>
    <mergeCell ref="G544:H544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18:H518"/>
    <mergeCell ref="G519:H519"/>
    <mergeCell ref="G520:H520"/>
    <mergeCell ref="G521:H521"/>
    <mergeCell ref="G522:H522"/>
    <mergeCell ref="G523:H523"/>
    <mergeCell ref="G524:H524"/>
    <mergeCell ref="G525:H525"/>
    <mergeCell ref="G526:H526"/>
    <mergeCell ref="G509:H509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00:H500"/>
    <mergeCell ref="G501:H501"/>
    <mergeCell ref="G502:H502"/>
    <mergeCell ref="G503:H503"/>
    <mergeCell ref="G504:H504"/>
    <mergeCell ref="G505:H505"/>
    <mergeCell ref="G506:H506"/>
    <mergeCell ref="G507:H507"/>
    <mergeCell ref="G508:H508"/>
    <mergeCell ref="G491:H491"/>
    <mergeCell ref="G492:H492"/>
    <mergeCell ref="G493:H493"/>
    <mergeCell ref="G494:H494"/>
    <mergeCell ref="G495:H495"/>
    <mergeCell ref="G496:H496"/>
    <mergeCell ref="G497:H497"/>
    <mergeCell ref="G498:H498"/>
    <mergeCell ref="G499:H499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73:H473"/>
    <mergeCell ref="G474:H474"/>
    <mergeCell ref="G475:H475"/>
    <mergeCell ref="G476:H476"/>
    <mergeCell ref="G477:H477"/>
    <mergeCell ref="G478:H478"/>
    <mergeCell ref="G479:H479"/>
    <mergeCell ref="G480:H480"/>
    <mergeCell ref="G481:H481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55:H455"/>
    <mergeCell ref="G456:H456"/>
    <mergeCell ref="G457:H457"/>
    <mergeCell ref="G458:H458"/>
    <mergeCell ref="G459:H459"/>
    <mergeCell ref="G460:H460"/>
    <mergeCell ref="G461:H461"/>
    <mergeCell ref="G462:H462"/>
    <mergeCell ref="G463:H463"/>
    <mergeCell ref="G446:H446"/>
    <mergeCell ref="G447:H447"/>
    <mergeCell ref="G448:H448"/>
    <mergeCell ref="G449:H449"/>
    <mergeCell ref="G450:H450"/>
    <mergeCell ref="G451:H451"/>
    <mergeCell ref="G452:H452"/>
    <mergeCell ref="G453:H453"/>
    <mergeCell ref="G454:H454"/>
    <mergeCell ref="G437:H437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28:H428"/>
    <mergeCell ref="G429:H429"/>
    <mergeCell ref="G430:H430"/>
    <mergeCell ref="G431:H431"/>
    <mergeCell ref="G432:H432"/>
    <mergeCell ref="G433:H433"/>
    <mergeCell ref="G434:H434"/>
    <mergeCell ref="G435:H435"/>
    <mergeCell ref="G436:H436"/>
    <mergeCell ref="G419:H419"/>
    <mergeCell ref="G420:H420"/>
    <mergeCell ref="G421:H421"/>
    <mergeCell ref="G422:H422"/>
    <mergeCell ref="G423:H423"/>
    <mergeCell ref="G424:H424"/>
    <mergeCell ref="G425:H425"/>
    <mergeCell ref="G426:H426"/>
    <mergeCell ref="G427:H427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F4:G4"/>
    <mergeCell ref="B8:D8"/>
    <mergeCell ref="E8:F8"/>
    <mergeCell ref="C11:D11"/>
    <mergeCell ref="C10:D10"/>
    <mergeCell ref="G8:H8"/>
    <mergeCell ref="G10:H10"/>
    <mergeCell ref="G11:H11"/>
    <mergeCell ref="C367:D367"/>
    <mergeCell ref="E367:F367"/>
    <mergeCell ref="C368:D368"/>
    <mergeCell ref="E368:F368"/>
    <mergeCell ref="C369:D369"/>
    <mergeCell ref="E369:F369"/>
    <mergeCell ref="C370:D370"/>
    <mergeCell ref="E370:F370"/>
    <mergeCell ref="C362:D362"/>
    <mergeCell ref="E362:F362"/>
    <mergeCell ref="C363:D363"/>
    <mergeCell ref="E363:F363"/>
    <mergeCell ref="C364:D364"/>
    <mergeCell ref="E364:F364"/>
    <mergeCell ref="C365:D365"/>
    <mergeCell ref="E365:F365"/>
    <mergeCell ref="C366:D366"/>
    <mergeCell ref="E366:F366"/>
    <mergeCell ref="C357:D357"/>
    <mergeCell ref="E357:F357"/>
    <mergeCell ref="C358:D358"/>
    <mergeCell ref="E358:F358"/>
    <mergeCell ref="C359:D359"/>
    <mergeCell ref="E359:F359"/>
    <mergeCell ref="C360:D360"/>
    <mergeCell ref="E360:F360"/>
    <mergeCell ref="C361:D361"/>
    <mergeCell ref="E361:F361"/>
    <mergeCell ref="C352:D352"/>
    <mergeCell ref="E352:F352"/>
    <mergeCell ref="C353:D353"/>
    <mergeCell ref="E353:F353"/>
    <mergeCell ref="C354:D354"/>
    <mergeCell ref="E354:F354"/>
    <mergeCell ref="C355:D355"/>
    <mergeCell ref="E355:F355"/>
    <mergeCell ref="C356:D356"/>
    <mergeCell ref="E356:F356"/>
    <mergeCell ref="C347:D347"/>
    <mergeCell ref="E347:F347"/>
    <mergeCell ref="C348:D348"/>
    <mergeCell ref="E348:F348"/>
    <mergeCell ref="C349:D349"/>
    <mergeCell ref="E349:F349"/>
    <mergeCell ref="C350:D350"/>
    <mergeCell ref="E350:F350"/>
    <mergeCell ref="C351:D351"/>
    <mergeCell ref="E351:F351"/>
    <mergeCell ref="C342:D342"/>
    <mergeCell ref="E342:F342"/>
    <mergeCell ref="C343:D343"/>
    <mergeCell ref="E343:F343"/>
    <mergeCell ref="C344:D344"/>
    <mergeCell ref="E344:F344"/>
    <mergeCell ref="C345:D345"/>
    <mergeCell ref="E345:F345"/>
    <mergeCell ref="C346:D346"/>
    <mergeCell ref="E346:F346"/>
    <mergeCell ref="C337:D337"/>
    <mergeCell ref="E337:F337"/>
    <mergeCell ref="C338:D338"/>
    <mergeCell ref="E338:F338"/>
    <mergeCell ref="C339:D339"/>
    <mergeCell ref="E339:F339"/>
    <mergeCell ref="C340:D340"/>
    <mergeCell ref="E340:F340"/>
    <mergeCell ref="C341:D341"/>
    <mergeCell ref="E341:F341"/>
    <mergeCell ref="C332:D332"/>
    <mergeCell ref="E332:F332"/>
    <mergeCell ref="C333:D333"/>
    <mergeCell ref="E333:F333"/>
    <mergeCell ref="C334:D334"/>
    <mergeCell ref="E334:F334"/>
    <mergeCell ref="C335:D335"/>
    <mergeCell ref="E335:F335"/>
    <mergeCell ref="C336:D336"/>
    <mergeCell ref="E336:F336"/>
    <mergeCell ref="C327:D327"/>
    <mergeCell ref="E327:F327"/>
    <mergeCell ref="C328:D328"/>
    <mergeCell ref="E328:F328"/>
    <mergeCell ref="C329:D329"/>
    <mergeCell ref="E329:F329"/>
    <mergeCell ref="C330:D330"/>
    <mergeCell ref="E330:F330"/>
    <mergeCell ref="C331:D331"/>
    <mergeCell ref="E331:F331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26:D326"/>
    <mergeCell ref="E326:F326"/>
    <mergeCell ref="C317:D317"/>
    <mergeCell ref="E317:F317"/>
    <mergeCell ref="C318:D318"/>
    <mergeCell ref="E318:F318"/>
    <mergeCell ref="C319:D319"/>
    <mergeCell ref="E319:F319"/>
    <mergeCell ref="C320:D320"/>
    <mergeCell ref="E320:F320"/>
    <mergeCell ref="C321:D321"/>
    <mergeCell ref="E321:F321"/>
    <mergeCell ref="C312:D312"/>
    <mergeCell ref="E312:F312"/>
    <mergeCell ref="C313:D313"/>
    <mergeCell ref="E313:F313"/>
    <mergeCell ref="C314:D314"/>
    <mergeCell ref="E314:F314"/>
    <mergeCell ref="C315:D315"/>
    <mergeCell ref="E315:F315"/>
    <mergeCell ref="C316:D316"/>
    <mergeCell ref="E316:F316"/>
    <mergeCell ref="C307:D307"/>
    <mergeCell ref="E307:F307"/>
    <mergeCell ref="C308:D308"/>
    <mergeCell ref="E308:F308"/>
    <mergeCell ref="C309:D309"/>
    <mergeCell ref="E309:F309"/>
    <mergeCell ref="C310:D310"/>
    <mergeCell ref="E310:F310"/>
    <mergeCell ref="C311:D311"/>
    <mergeCell ref="E311:F311"/>
    <mergeCell ref="C302:D302"/>
    <mergeCell ref="E302:F302"/>
    <mergeCell ref="C303:D303"/>
    <mergeCell ref="E303:F303"/>
    <mergeCell ref="C304:D304"/>
    <mergeCell ref="E304:F304"/>
    <mergeCell ref="C305:D305"/>
    <mergeCell ref="E305:F305"/>
    <mergeCell ref="C306:D306"/>
    <mergeCell ref="E306:F306"/>
    <mergeCell ref="C297:D297"/>
    <mergeCell ref="E297:F297"/>
    <mergeCell ref="C298:D298"/>
    <mergeCell ref="E298:F298"/>
    <mergeCell ref="C299:D299"/>
    <mergeCell ref="E299:F299"/>
    <mergeCell ref="C300:D300"/>
    <mergeCell ref="E300:F300"/>
    <mergeCell ref="C301:D301"/>
    <mergeCell ref="E301:F301"/>
    <mergeCell ref="C292:D292"/>
    <mergeCell ref="E292:F292"/>
    <mergeCell ref="C293:D293"/>
    <mergeCell ref="E293:F293"/>
    <mergeCell ref="C294:D294"/>
    <mergeCell ref="E294:F294"/>
    <mergeCell ref="C295:D295"/>
    <mergeCell ref="E295:F295"/>
    <mergeCell ref="C296:D296"/>
    <mergeCell ref="E296:F296"/>
    <mergeCell ref="C287:D287"/>
    <mergeCell ref="E287:F287"/>
    <mergeCell ref="C288:D288"/>
    <mergeCell ref="E288:F288"/>
    <mergeCell ref="C289:D289"/>
    <mergeCell ref="E289:F289"/>
    <mergeCell ref="C290:D290"/>
    <mergeCell ref="E290:F290"/>
    <mergeCell ref="C291:D291"/>
    <mergeCell ref="E291:F291"/>
    <mergeCell ref="C282:D282"/>
    <mergeCell ref="E282:F282"/>
    <mergeCell ref="C283:D283"/>
    <mergeCell ref="E283:F283"/>
    <mergeCell ref="C284:D284"/>
    <mergeCell ref="E284:F284"/>
    <mergeCell ref="C285:D285"/>
    <mergeCell ref="E285:F285"/>
    <mergeCell ref="C286:D286"/>
    <mergeCell ref="E286:F286"/>
    <mergeCell ref="C277:D277"/>
    <mergeCell ref="E277:F277"/>
    <mergeCell ref="C278:D278"/>
    <mergeCell ref="E278:F278"/>
    <mergeCell ref="C279:D279"/>
    <mergeCell ref="E279:F279"/>
    <mergeCell ref="C280:D280"/>
    <mergeCell ref="E280:F280"/>
    <mergeCell ref="C281:D281"/>
    <mergeCell ref="E281:F281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C276:D276"/>
    <mergeCell ref="E276:F276"/>
    <mergeCell ref="C267:D267"/>
    <mergeCell ref="E267:F267"/>
    <mergeCell ref="C268:D268"/>
    <mergeCell ref="E268:F268"/>
    <mergeCell ref="C269:D269"/>
    <mergeCell ref="E269:F269"/>
    <mergeCell ref="C270:D270"/>
    <mergeCell ref="E270:F270"/>
    <mergeCell ref="C271:D271"/>
    <mergeCell ref="E271:F271"/>
    <mergeCell ref="C262:D262"/>
    <mergeCell ref="E262:F262"/>
    <mergeCell ref="C263:D263"/>
    <mergeCell ref="E263:F263"/>
    <mergeCell ref="C264:D264"/>
    <mergeCell ref="E264:F264"/>
    <mergeCell ref="C265:D265"/>
    <mergeCell ref="E265:F265"/>
    <mergeCell ref="C266:D266"/>
    <mergeCell ref="E266:F266"/>
    <mergeCell ref="C257:D257"/>
    <mergeCell ref="E257:F257"/>
    <mergeCell ref="C258:D258"/>
    <mergeCell ref="E258:F258"/>
    <mergeCell ref="C259:D259"/>
    <mergeCell ref="E259:F259"/>
    <mergeCell ref="C260:D260"/>
    <mergeCell ref="E260:F260"/>
    <mergeCell ref="C261:D261"/>
    <mergeCell ref="E261:F261"/>
    <mergeCell ref="C252:D252"/>
    <mergeCell ref="E252:F252"/>
    <mergeCell ref="C253:D253"/>
    <mergeCell ref="E253:F253"/>
    <mergeCell ref="C254:D254"/>
    <mergeCell ref="E254:F254"/>
    <mergeCell ref="C255:D255"/>
    <mergeCell ref="E255:F255"/>
    <mergeCell ref="C256:D256"/>
    <mergeCell ref="E256:F256"/>
    <mergeCell ref="C247:D247"/>
    <mergeCell ref="E247:F247"/>
    <mergeCell ref="C248:D248"/>
    <mergeCell ref="E248:F248"/>
    <mergeCell ref="C249:D249"/>
    <mergeCell ref="E249:F249"/>
    <mergeCell ref="C250:D250"/>
    <mergeCell ref="E250:F250"/>
    <mergeCell ref="C251:D251"/>
    <mergeCell ref="E251:F251"/>
    <mergeCell ref="C242:D242"/>
    <mergeCell ref="E242:F242"/>
    <mergeCell ref="C243:D243"/>
    <mergeCell ref="E243:F243"/>
    <mergeCell ref="C244:D244"/>
    <mergeCell ref="E244:F244"/>
    <mergeCell ref="C245:D245"/>
    <mergeCell ref="E245:F245"/>
    <mergeCell ref="C246:D246"/>
    <mergeCell ref="E246:F246"/>
    <mergeCell ref="C237:D237"/>
    <mergeCell ref="E237:F237"/>
    <mergeCell ref="C238:D238"/>
    <mergeCell ref="E238:F238"/>
    <mergeCell ref="C239:D239"/>
    <mergeCell ref="E239:F239"/>
    <mergeCell ref="C240:D240"/>
    <mergeCell ref="E240:F240"/>
    <mergeCell ref="C241:D241"/>
    <mergeCell ref="E241:F241"/>
    <mergeCell ref="C232:D232"/>
    <mergeCell ref="E232:F232"/>
    <mergeCell ref="C233:D233"/>
    <mergeCell ref="E233:F233"/>
    <mergeCell ref="C234:D234"/>
    <mergeCell ref="E234:F234"/>
    <mergeCell ref="C235:D235"/>
    <mergeCell ref="E235:F235"/>
    <mergeCell ref="C236:D236"/>
    <mergeCell ref="E236:F236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C231:D231"/>
    <mergeCell ref="E231:F23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C217:D217"/>
    <mergeCell ref="E217:F217"/>
    <mergeCell ref="C218:D218"/>
    <mergeCell ref="E218:F218"/>
    <mergeCell ref="C219:D219"/>
    <mergeCell ref="E219:F219"/>
    <mergeCell ref="C220:D220"/>
    <mergeCell ref="E220:F220"/>
    <mergeCell ref="C221:D221"/>
    <mergeCell ref="E221:F221"/>
    <mergeCell ref="C212:D212"/>
    <mergeCell ref="E212:F212"/>
    <mergeCell ref="C213:D213"/>
    <mergeCell ref="E213:F213"/>
    <mergeCell ref="C214:D214"/>
    <mergeCell ref="E214:F214"/>
    <mergeCell ref="C215:D215"/>
    <mergeCell ref="E215:F215"/>
    <mergeCell ref="C216:D216"/>
    <mergeCell ref="E216:F216"/>
    <mergeCell ref="C207:D207"/>
    <mergeCell ref="E207:F207"/>
    <mergeCell ref="C208:D208"/>
    <mergeCell ref="E208:F208"/>
    <mergeCell ref="C209:D209"/>
    <mergeCell ref="E209:F209"/>
    <mergeCell ref="C210:D210"/>
    <mergeCell ref="E210:F210"/>
    <mergeCell ref="C211:D211"/>
    <mergeCell ref="E211:F211"/>
    <mergeCell ref="C202:D202"/>
    <mergeCell ref="E202:F202"/>
    <mergeCell ref="C203:D203"/>
    <mergeCell ref="E203:F203"/>
    <mergeCell ref="C204:D204"/>
    <mergeCell ref="E204:F204"/>
    <mergeCell ref="C205:D205"/>
    <mergeCell ref="E205:F205"/>
    <mergeCell ref="C206:D206"/>
    <mergeCell ref="E206:F206"/>
    <mergeCell ref="C197:D197"/>
    <mergeCell ref="E197:F197"/>
    <mergeCell ref="C198:D198"/>
    <mergeCell ref="E198:F198"/>
    <mergeCell ref="C199:D199"/>
    <mergeCell ref="E199:F199"/>
    <mergeCell ref="C200:D200"/>
    <mergeCell ref="E200:F200"/>
    <mergeCell ref="C201:D201"/>
    <mergeCell ref="E201:F201"/>
    <mergeCell ref="C192:D192"/>
    <mergeCell ref="E192:F192"/>
    <mergeCell ref="C193:D193"/>
    <mergeCell ref="E193:F193"/>
    <mergeCell ref="C194:D194"/>
    <mergeCell ref="E194:F194"/>
    <mergeCell ref="C195:D195"/>
    <mergeCell ref="E195:F195"/>
    <mergeCell ref="C196:D196"/>
    <mergeCell ref="E196:F196"/>
    <mergeCell ref="C187:D187"/>
    <mergeCell ref="E187:F187"/>
    <mergeCell ref="C188:D188"/>
    <mergeCell ref="E188:F188"/>
    <mergeCell ref="C189:D189"/>
    <mergeCell ref="E189:F189"/>
    <mergeCell ref="C190:D190"/>
    <mergeCell ref="E190:F190"/>
    <mergeCell ref="C191:D191"/>
    <mergeCell ref="E191:F191"/>
    <mergeCell ref="C182:D182"/>
    <mergeCell ref="E182:F182"/>
    <mergeCell ref="C183:D183"/>
    <mergeCell ref="E183:F183"/>
    <mergeCell ref="C184:D184"/>
    <mergeCell ref="E184:F184"/>
    <mergeCell ref="C185:D185"/>
    <mergeCell ref="E185:F185"/>
    <mergeCell ref="C186:D186"/>
    <mergeCell ref="E186:F186"/>
    <mergeCell ref="C177:D177"/>
    <mergeCell ref="E177:F177"/>
    <mergeCell ref="C178:D178"/>
    <mergeCell ref="E178:F178"/>
    <mergeCell ref="C179:D179"/>
    <mergeCell ref="E179:F179"/>
    <mergeCell ref="C180:D180"/>
    <mergeCell ref="E180:F180"/>
    <mergeCell ref="C181:D181"/>
    <mergeCell ref="E181:F181"/>
    <mergeCell ref="C172:D172"/>
    <mergeCell ref="E172:F172"/>
    <mergeCell ref="C173:D173"/>
    <mergeCell ref="E173:F173"/>
    <mergeCell ref="C174:D174"/>
    <mergeCell ref="E174:F174"/>
    <mergeCell ref="C175:D175"/>
    <mergeCell ref="E175:F175"/>
    <mergeCell ref="C176:D176"/>
    <mergeCell ref="E176:F176"/>
    <mergeCell ref="C167:D167"/>
    <mergeCell ref="E167:F167"/>
    <mergeCell ref="C168:D168"/>
    <mergeCell ref="E168:F168"/>
    <mergeCell ref="C169:D169"/>
    <mergeCell ref="E169:F169"/>
    <mergeCell ref="C170:D170"/>
    <mergeCell ref="E170:F170"/>
    <mergeCell ref="C171:D171"/>
    <mergeCell ref="E171:F171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C157:D157"/>
    <mergeCell ref="E157:F157"/>
    <mergeCell ref="C158:D158"/>
    <mergeCell ref="E158:F158"/>
    <mergeCell ref="C159:D159"/>
    <mergeCell ref="E159:F159"/>
    <mergeCell ref="C160:D160"/>
    <mergeCell ref="E160:F160"/>
    <mergeCell ref="C161:D161"/>
    <mergeCell ref="E161:F16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56:D156"/>
    <mergeCell ref="E156:F156"/>
    <mergeCell ref="C147:D147"/>
    <mergeCell ref="E147:F147"/>
    <mergeCell ref="C148:D148"/>
    <mergeCell ref="E148:F148"/>
    <mergeCell ref="C149:D149"/>
    <mergeCell ref="E149:F149"/>
    <mergeCell ref="C150:D150"/>
    <mergeCell ref="E150:F150"/>
    <mergeCell ref="C151:D151"/>
    <mergeCell ref="E151:F15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46:D146"/>
    <mergeCell ref="E146:F146"/>
    <mergeCell ref="C137:D137"/>
    <mergeCell ref="E137:F137"/>
    <mergeCell ref="C138:D138"/>
    <mergeCell ref="E138:F138"/>
    <mergeCell ref="C139:D139"/>
    <mergeCell ref="E139:F139"/>
    <mergeCell ref="C140:D140"/>
    <mergeCell ref="E140:F140"/>
    <mergeCell ref="C141:D141"/>
    <mergeCell ref="E141:F141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36:D136"/>
    <mergeCell ref="E136:F136"/>
    <mergeCell ref="C127:D127"/>
    <mergeCell ref="E127:F127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07:D107"/>
    <mergeCell ref="E107:F107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97:D97"/>
    <mergeCell ref="E97:F9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92:D92"/>
    <mergeCell ref="E92:F92"/>
    <mergeCell ref="C93:D93"/>
    <mergeCell ref="E93:F93"/>
    <mergeCell ref="C94:D94"/>
    <mergeCell ref="E94:F94"/>
    <mergeCell ref="C95:D95"/>
    <mergeCell ref="E95:F95"/>
    <mergeCell ref="C96:D96"/>
    <mergeCell ref="E96:F96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E91:F91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77:D77"/>
    <mergeCell ref="E77:F77"/>
    <mergeCell ref="C78:D78"/>
    <mergeCell ref="E78:F78"/>
    <mergeCell ref="C79:D79"/>
    <mergeCell ref="E79:F79"/>
    <mergeCell ref="C80:D80"/>
    <mergeCell ref="E80:F80"/>
    <mergeCell ref="C81:D81"/>
    <mergeCell ref="E81:F8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67:D67"/>
    <mergeCell ref="E67:F67"/>
    <mergeCell ref="C68:D68"/>
    <mergeCell ref="E68:F68"/>
    <mergeCell ref="C69:D69"/>
    <mergeCell ref="E69:F69"/>
    <mergeCell ref="C70:D70"/>
    <mergeCell ref="E70:F70"/>
    <mergeCell ref="C71:D71"/>
    <mergeCell ref="E71:F71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E13:F13"/>
    <mergeCell ref="C14:D14"/>
    <mergeCell ref="E14:F14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B3:J3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0:D20"/>
    <mergeCell ref="E20:F20"/>
    <mergeCell ref="G21:H21"/>
    <mergeCell ref="G22:H22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E10:F10"/>
    <mergeCell ref="E11:F11"/>
    <mergeCell ref="C12:D12"/>
    <mergeCell ref="E12:F12"/>
    <mergeCell ref="C13:D13"/>
  </mergeCells>
  <phoneticPr fontId="1"/>
  <hyperlinks>
    <hyperlink ref="A1" r:id="rId1" display="無料なテンプレート" xr:uid="{811F44FA-C5D2-46B4-8C69-A5C0C1D86E59}"/>
    <hyperlink ref="A1:BA1" r:id="rId2" display="ここをクリックして新しいテンプレートを見つけてください｡無料なテンプレート" xr:uid="{42B107D3-0329-4193-BF6A-A11339C536AC}"/>
  </hyperlinks>
  <printOptions horizontalCentered="1"/>
  <pageMargins left="0.23622047244094491" right="0.23622047244094491" top="0.74803149606299213" bottom="0.43307086614173229" header="0.31496062992125984" footer="0.31496062992125984"/>
  <pageSetup paperSize="9" orientation="portrait" horizontalDpi="4294967293" verticalDpi="4294967293" r:id="rId3"/>
  <headerFooter>
    <oddFooter>&amp;C&amp;P / &amp;N Page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muryo-na-template.net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無料なテンプレート</dc:creator>
  <cp:lastModifiedBy>k in</cp:lastModifiedBy>
  <cp:lastPrinted>2023-06-27T12:48:12Z</cp:lastPrinted>
  <dcterms:created xsi:type="dcterms:W3CDTF">2013-07-04T02:00:30Z</dcterms:created>
  <dcterms:modified xsi:type="dcterms:W3CDTF">2024-12-20T09:40:41Z</dcterms:modified>
</cp:coreProperties>
</file>